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<sst xmlns="http://schemas.openxmlformats.org/spreadsheetml/2006/main" count="84" uniqueCount="21">
  <si>
    <t>Date</t>
  </si>
  <si>
    <t>School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</si>
  <si>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</si>
  <si>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</si>
  <si>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</si>
  <si>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</si>
  <si>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</si>
  <si>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</si>
  <si>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</si>
  <si>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</si>
  <si>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</si>
  <si>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</si>
  <si>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</si>
  <si>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</si>
  <si>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</si>
  <si>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Year 2008</t>
  </si>
  <si>
    <t>North School</t>
  </si>
  <si>
    <t>West School</t>
  </si>
  <si>
    <t>East school</t>
  </si>
  <si>
    <t>South school</t>
  </si>
  <si>
    <t>Attendees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</si>
</sst>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left" indent="1"/>
    </xf>
    <xf numFmtId="0" fontId="3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tabSelected="1" zoomScalePageLayoutView="0" workbookViewId="0" topLeftCell="A1">
      <selection activeCell="Q32" sqref="Q32"/>
    </sheetView>
  </sheetViews>
  <sheetFormatPr defaultColWidth="9.140625" defaultRowHeight="15"/>
  <cols>
    <col min="1" max="1" width="9.140625" style="1" customWidth="1"/>
    <col min="2" max="2" width="10.421875" style="2" bestFit="1" customWidth="1"/>
    <col min="3" max="3" width="15.00390625" style="2" customWidth="1"/>
    <col min="4" max="4" width="11.57421875" style="2" bestFit="1" customWidth="1"/>
    <col min="5" max="6" width="9.140625" style="1" customWidth="1"/>
    <col min="7" max="7" width="10.28125" style="1" bestFit="1" customWidth="1"/>
    <col min="8" max="8" width="10.8515625" style="1" bestFit="1" customWidth="1"/>
    <col min="9" max="16384" width="9.140625" style="1" customWidth="1"/>
  </cols>
  <sheetData>
    <row r="1" spans="2:4" ht="15">
      <c r="B1" s="1"/>
      <c r="C1" s="1"/>
      <c r="D1" s="1"/>
    </row>
    <row r="2" spans="2:7" ht="15">
      <c r="B2" s="5" t="s">
        <v>0</v>
      </c>
      <c r="C2" s="5" t="s">
        <v>1</v>
      </c>
      <c r="D2" s="5" t="s">
        <v>20</v>
      </c>
      <c r="F2" s="6" t="s">
        <v>15</v>
      </c>
      <c r="G2" s="6"/>
    </row>
    <row r="3" spans="2:7" ht="15">
      <c r="B3" s="3">
        <v>39448</v>
      </c>
      <c r="C3" s="2" t="s">
        <v>17</v>
      </c>
      <c r="D3" s="2">
        <v>49</v>
      </c>
      <c r="F3" s="4" t="s">
        <v>2</v>
      </c>
      <c r="G3" s="4" t="s">
        <v>20</v>
      </c>
    </row>
    <row r="4" spans="2:7" ht="15">
      <c r="B4" s="3">
        <v>39457</v>
      </c>
      <c r="C4" s="2" t="s">
        <v>18</v>
      </c>
      <c r="D4" s="2">
        <v>38</v>
      </c>
      <c r="F4" s="1" t="s">
        <v>3</v>
      </c>
      <c r="G4" s="1">
        <f>SUMPRODUCT((YEAR($B$3:$B$200)=2008)*(MONTH($B$3:$B$200)=1)*($D$3:$D$200))</f>
        <v>158</v>
      </c>
    </row>
    <row r="5" spans="2:7" ht="15">
      <c r="B5" s="3">
        <v>39461</v>
      </c>
      <c r="C5" s="2" t="s">
        <v>18</v>
      </c>
      <c r="D5" s="2">
        <v>17</v>
      </c>
      <c r="F5" s="1" t="s">
        <v>4</v>
      </c>
      <c r="G5" s="1">
        <f>SUMPRODUCT((YEAR($B$3:$B$200)=2008)*(MONTH($B$3:$B$200)=2)*($D$3:$D$200))</f>
        <v>269</v>
      </c>
    </row>
    <row r="6" spans="2:7" ht="15">
      <c r="B6" s="3">
        <v>39470</v>
      </c>
      <c r="C6" s="2" t="s">
        <v>17</v>
      </c>
      <c r="D6" s="2">
        <v>38</v>
      </c>
      <c r="F6" s="1" t="s">
        <v>5</v>
      </c>
      <c r="G6" s="1">
        <f>SUMPRODUCT((YEAR($B$3:$B$200)=2008)*(MONTH($B$3:$B$200)=3)*($D$3:$D$200))</f>
        <v>75</v>
      </c>
    </row>
    <row r="7" spans="2:7" ht="15">
      <c r="B7" s="3">
        <v>39478</v>
      </c>
      <c r="C7" s="2" t="s">
        <v>17</v>
      </c>
      <c r="D7" s="2">
        <v>16</v>
      </c>
      <c r="F7" s="1" t="s">
        <v>6</v>
      </c>
      <c r="G7" s="1">
        <f>SUMPRODUCT((YEAR($B$3:$B$200)=2008)*(MONTH($B$3:$B$200)=4)*($D$3:$D$200))</f>
        <v>95</v>
      </c>
    </row>
    <row r="8" spans="2:7" ht="15">
      <c r="B8" s="3">
        <v>39483</v>
      </c>
      <c r="C8" s="2" t="s">
        <v>17</v>
      </c>
      <c r="D8" s="2">
        <v>49</v>
      </c>
      <c r="F8" s="1" t="s">
        <v>7</v>
      </c>
      <c r="G8" s="1">
        <f>SUMPRODUCT((YEAR($B$3:$B$200)=2008)*(MONTH($B$3:$B$200)=5)*($D$3:$D$200))</f>
        <v>142</v>
      </c>
    </row>
    <row r="9" spans="2:7" ht="15">
      <c r="B9" s="3">
        <v>39484</v>
      </c>
      <c r="C9" s="2" t="s">
        <v>18</v>
      </c>
      <c r="D9" s="2">
        <v>44</v>
      </c>
      <c r="F9" s="1" t="s">
        <v>8</v>
      </c>
      <c r="G9" s="1">
        <f>SUMPRODUCT((YEAR($B$3:$B$200)=2008)*(MONTH($B$3:$B$200)=6)*($D$3:$D$200))</f>
        <v>80</v>
      </c>
    </row>
    <row r="10" spans="2:7" ht="15">
      <c r="B10" s="3">
        <v>39485</v>
      </c>
      <c r="C10" s="2" t="s">
        <v>19</v>
      </c>
      <c r="D10" s="2">
        <v>44</v>
      </c>
      <c r="F10" s="1" t="s">
        <v>9</v>
      </c>
      <c r="G10" s="1">
        <f>SUMPRODUCT((YEAR($B$3:$B$200)=2008)*(MONTH($B$3:$B$200)=7)*($D$3:$D$200))</f>
        <v>125</v>
      </c>
    </row>
    <row r="11" spans="2:7" ht="15">
      <c r="B11" s="3">
        <v>39488</v>
      </c>
      <c r="C11" s="2" t="s">
        <v>17</v>
      </c>
      <c r="D11" s="2">
        <v>28</v>
      </c>
      <c r="F11" s="1" t="s">
        <v>10</v>
      </c>
      <c r="G11" s="1">
        <f>SUMPRODUCT((YEAR($B$3:$B$200)=2008)*(MONTH($B$3:$B$200)=8)*($D$3:$D$200))</f>
        <v>135</v>
      </c>
    </row>
    <row r="12" spans="2:7" ht="15">
      <c r="B12" s="3">
        <v>39489</v>
      </c>
      <c r="C12" s="2" t="s">
        <v>17</v>
      </c>
      <c r="D12" s="2">
        <v>2</v>
      </c>
      <c r="F12" s="1" t="s">
        <v>11</v>
      </c>
      <c r="G12" s="1">
        <f>SUMPRODUCT((YEAR($B$3:$B$200)=2008)*(MONTH($B$3:$B$200)=9)*($D$3:$D$200))</f>
        <v>137</v>
      </c>
    </row>
    <row r="13" spans="2:7" ht="15">
      <c r="B13" s="3">
        <v>39493</v>
      </c>
      <c r="C13" s="2" t="s">
        <v>17</v>
      </c>
      <c r="D13" s="2">
        <v>32</v>
      </c>
      <c r="F13" s="1" t="s">
        <v>12</v>
      </c>
      <c r="G13" s="1">
        <f>SUMPRODUCT((YEAR($B$3:$B$200)=2008)*(MONTH($B$3:$B$200)=10)*($D$3:$D$200))</f>
        <v>214</v>
      </c>
    </row>
    <row r="14" spans="2:7" ht="15">
      <c r="B14" s="3">
        <v>39500</v>
      </c>
      <c r="C14" s="2" t="s">
        <v>19</v>
      </c>
      <c r="D14" s="2">
        <v>34</v>
      </c>
      <c r="F14" s="1" t="s">
        <v>13</v>
      </c>
      <c r="G14" s="1">
        <f>SUMPRODUCT((YEAR($B$3:$B$200)=2008)*(MONTH($B$3:$B$200)=11)*($D$3:$D$200))</f>
        <v>60</v>
      </c>
    </row>
    <row r="15" spans="2:7" ht="15">
      <c r="B15" s="3">
        <v>39502</v>
      </c>
      <c r="C15" s="2" t="s">
        <v>16</v>
      </c>
      <c r="D15" s="2">
        <v>11</v>
      </c>
      <c r="F15" s="1" t="s">
        <v>14</v>
      </c>
      <c r="G15" s="1">
        <f>SUMPRODUCT((YEAR($B$3:$B$200)=2008)*(MONTH($B$3:$B$200)=12)*($D$3:$D$200))</f>
        <v>140</v>
      </c>
    </row>
    <row r="16" spans="2:4" ht="15">
      <c r="B16" s="3">
        <v>39505</v>
      </c>
      <c r="C16" s="2" t="s">
        <v>17</v>
      </c>
      <c r="D16" s="2">
        <v>0</v>
      </c>
    </row>
    <row r="17" spans="2:4" ht="15">
      <c r="B17" s="3">
        <v>39506</v>
      </c>
      <c r="C17" s="2" t="s">
        <v>17</v>
      </c>
      <c r="D17" s="2">
        <v>25</v>
      </c>
    </row>
    <row r="18" spans="2:4" ht="15">
      <c r="B18" s="3">
        <v>39511</v>
      </c>
      <c r="C18" s="2" t="s">
        <v>18</v>
      </c>
      <c r="D18" s="2">
        <v>36</v>
      </c>
    </row>
    <row r="19" spans="2:4" ht="15">
      <c r="B19" s="3">
        <v>39519</v>
      </c>
      <c r="C19" s="2" t="s">
        <v>18</v>
      </c>
      <c r="D19" s="2">
        <v>27</v>
      </c>
    </row>
    <row r="20" spans="2:4" ht="15">
      <c r="B20" s="3">
        <v>39526</v>
      </c>
      <c r="C20" s="2" t="s">
        <v>18</v>
      </c>
      <c r="D20" s="2">
        <v>7</v>
      </c>
    </row>
    <row r="21" spans="2:4" ht="15">
      <c r="B21" s="3">
        <v>39533</v>
      </c>
      <c r="C21" s="2" t="s">
        <v>17</v>
      </c>
      <c r="D21" s="2">
        <v>5</v>
      </c>
    </row>
    <row r="22" spans="2:4" ht="15">
      <c r="B22" s="3">
        <v>39540</v>
      </c>
      <c r="C22" s="2" t="s">
        <v>18</v>
      </c>
      <c r="D22" s="2">
        <v>23</v>
      </c>
    </row>
    <row r="23" spans="2:4" ht="15">
      <c r="B23" s="3">
        <v>39544</v>
      </c>
      <c r="C23" s="2" t="s">
        <v>16</v>
      </c>
      <c r="D23" s="2">
        <v>29</v>
      </c>
    </row>
    <row r="24" spans="2:4" ht="15">
      <c r="B24" s="3">
        <v>39550</v>
      </c>
      <c r="C24" s="2" t="s">
        <v>16</v>
      </c>
      <c r="D24" s="2">
        <v>6</v>
      </c>
    </row>
    <row r="25" spans="2:4" ht="15">
      <c r="B25" s="3">
        <v>39558</v>
      </c>
      <c r="C25" s="2" t="s">
        <v>17</v>
      </c>
      <c r="D25" s="2">
        <v>17</v>
      </c>
    </row>
    <row r="26" spans="2:4" ht="15">
      <c r="B26" s="3">
        <v>39564</v>
      </c>
      <c r="C26" s="2" t="s">
        <v>17</v>
      </c>
      <c r="D26" s="2">
        <v>20</v>
      </c>
    </row>
    <row r="27" spans="2:4" ht="15">
      <c r="B27" s="3">
        <v>39571</v>
      </c>
      <c r="C27" s="2" t="s">
        <v>18</v>
      </c>
      <c r="D27" s="2">
        <v>0</v>
      </c>
    </row>
    <row r="28" spans="2:4" ht="15">
      <c r="B28" s="3">
        <v>39581</v>
      </c>
      <c r="C28" s="2" t="s">
        <v>18</v>
      </c>
      <c r="D28" s="2">
        <v>33</v>
      </c>
    </row>
    <row r="29" spans="2:4" ht="15">
      <c r="B29" s="3">
        <v>39589</v>
      </c>
      <c r="C29" s="2" t="s">
        <v>16</v>
      </c>
      <c r="D29" s="2">
        <v>38</v>
      </c>
    </row>
    <row r="30" spans="2:4" ht="15">
      <c r="B30" s="3">
        <v>39596</v>
      </c>
      <c r="C30" s="2" t="s">
        <v>18</v>
      </c>
      <c r="D30" s="2">
        <v>24</v>
      </c>
    </row>
    <row r="31" spans="2:4" ht="15">
      <c r="B31" s="3">
        <v>39597</v>
      </c>
      <c r="C31" s="2" t="s">
        <v>19</v>
      </c>
      <c r="D31" s="2">
        <v>47</v>
      </c>
    </row>
    <row r="32" spans="2:4" ht="15">
      <c r="B32" s="3">
        <v>39605</v>
      </c>
      <c r="C32" s="2" t="s">
        <v>19</v>
      </c>
      <c r="D32" s="2">
        <v>22</v>
      </c>
    </row>
    <row r="33" spans="2:4" ht="15">
      <c r="B33" s="3">
        <v>39614</v>
      </c>
      <c r="C33" s="2" t="s">
        <v>17</v>
      </c>
      <c r="D33" s="2">
        <v>40</v>
      </c>
    </row>
    <row r="34" spans="2:4" ht="15">
      <c r="B34" s="3">
        <v>39622</v>
      </c>
      <c r="C34" s="2" t="s">
        <v>17</v>
      </c>
      <c r="D34" s="2">
        <v>18</v>
      </c>
    </row>
    <row r="35" spans="2:4" ht="15">
      <c r="B35" s="3">
        <v>39631</v>
      </c>
      <c r="C35" s="2" t="s">
        <v>17</v>
      </c>
      <c r="D35" s="2">
        <v>31</v>
      </c>
    </row>
    <row r="36" spans="2:4" ht="15">
      <c r="B36" s="3">
        <v>39636</v>
      </c>
      <c r="C36" s="2" t="s">
        <v>17</v>
      </c>
      <c r="D36" s="2">
        <v>9</v>
      </c>
    </row>
    <row r="37" spans="2:4" ht="15">
      <c r="B37" s="3">
        <v>39637</v>
      </c>
      <c r="C37" s="2" t="s">
        <v>16</v>
      </c>
      <c r="D37" s="2">
        <v>11</v>
      </c>
    </row>
    <row r="38" spans="2:4" ht="15">
      <c r="B38" s="3">
        <v>39643</v>
      </c>
      <c r="C38" s="2" t="s">
        <v>17</v>
      </c>
      <c r="D38" s="2">
        <v>13</v>
      </c>
    </row>
    <row r="39" spans="2:4" ht="15">
      <c r="B39" s="3">
        <v>39646</v>
      </c>
      <c r="C39" s="2" t="s">
        <v>17</v>
      </c>
      <c r="D39" s="2">
        <v>29</v>
      </c>
    </row>
    <row r="40" spans="2:4" ht="15">
      <c r="B40" s="3">
        <v>39655</v>
      </c>
      <c r="C40" s="2" t="s">
        <v>17</v>
      </c>
      <c r="D40" s="2">
        <v>32</v>
      </c>
    </row>
    <row r="41" spans="2:4" ht="15">
      <c r="B41" s="3">
        <v>39663</v>
      </c>
      <c r="C41" s="2" t="s">
        <v>18</v>
      </c>
      <c r="D41" s="2">
        <v>11</v>
      </c>
    </row>
    <row r="42" spans="2:4" ht="15">
      <c r="B42" s="3">
        <v>39671</v>
      </c>
      <c r="C42" s="2" t="s">
        <v>19</v>
      </c>
      <c r="D42" s="2">
        <v>17</v>
      </c>
    </row>
    <row r="43" spans="2:4" ht="15">
      <c r="B43" s="3">
        <v>39672</v>
      </c>
      <c r="C43" s="2" t="s">
        <v>18</v>
      </c>
      <c r="D43" s="2">
        <v>25</v>
      </c>
    </row>
    <row r="44" spans="2:4" ht="15">
      <c r="B44" s="3">
        <v>39680</v>
      </c>
      <c r="C44" s="2" t="s">
        <v>17</v>
      </c>
      <c r="D44" s="2">
        <v>6</v>
      </c>
    </row>
    <row r="45" spans="2:4" ht="15">
      <c r="B45" s="3">
        <v>39685</v>
      </c>
      <c r="C45" s="2" t="s">
        <v>18</v>
      </c>
      <c r="D45" s="2">
        <v>32</v>
      </c>
    </row>
    <row r="46" spans="2:4" ht="15">
      <c r="B46" s="3">
        <v>39690</v>
      </c>
      <c r="C46" s="2" t="s">
        <v>18</v>
      </c>
      <c r="D46" s="2">
        <v>44</v>
      </c>
    </row>
    <row r="47" spans="2:4" ht="15">
      <c r="B47" s="3">
        <v>39694</v>
      </c>
      <c r="C47" s="2" t="s">
        <v>19</v>
      </c>
      <c r="D47" s="2">
        <v>22</v>
      </c>
    </row>
    <row r="48" spans="2:4" ht="15">
      <c r="B48" s="3">
        <v>39698</v>
      </c>
      <c r="C48" s="2" t="s">
        <v>18</v>
      </c>
      <c r="D48" s="2">
        <v>6</v>
      </c>
    </row>
    <row r="49" spans="2:4" ht="15">
      <c r="B49" s="3">
        <v>39703</v>
      </c>
      <c r="C49" s="2" t="s">
        <v>16</v>
      </c>
      <c r="D49" s="2">
        <v>44</v>
      </c>
    </row>
    <row r="50" spans="2:4" ht="15">
      <c r="B50" s="3">
        <v>39710</v>
      </c>
      <c r="C50" s="2" t="s">
        <v>17</v>
      </c>
      <c r="D50" s="2">
        <v>14</v>
      </c>
    </row>
    <row r="51" spans="2:4" ht="15">
      <c r="B51" s="3">
        <v>39713</v>
      </c>
      <c r="C51" s="2" t="s">
        <v>16</v>
      </c>
      <c r="D51" s="2">
        <v>42</v>
      </c>
    </row>
    <row r="52" spans="2:4" ht="15">
      <c r="B52" s="3">
        <v>39717</v>
      </c>
      <c r="C52" s="2" t="s">
        <v>17</v>
      </c>
      <c r="D52" s="2">
        <v>9</v>
      </c>
    </row>
    <row r="53" spans="2:4" ht="15">
      <c r="B53" s="3">
        <v>39722</v>
      </c>
      <c r="C53" s="2" t="s">
        <v>18</v>
      </c>
      <c r="D53" s="2">
        <v>32</v>
      </c>
    </row>
    <row r="54" spans="2:4" ht="15">
      <c r="B54" s="3">
        <v>39725</v>
      </c>
      <c r="C54" s="2" t="s">
        <v>17</v>
      </c>
      <c r="D54" s="2">
        <v>35</v>
      </c>
    </row>
    <row r="55" spans="2:4" ht="15">
      <c r="B55" s="3">
        <v>39734</v>
      </c>
      <c r="C55" s="2" t="s">
        <v>17</v>
      </c>
      <c r="D55" s="2">
        <v>40</v>
      </c>
    </row>
    <row r="56" spans="2:4" ht="15">
      <c r="B56" s="3">
        <v>39742</v>
      </c>
      <c r="C56" s="2" t="s">
        <v>18</v>
      </c>
      <c r="D56" s="2">
        <v>41</v>
      </c>
    </row>
    <row r="57" spans="2:4" ht="15">
      <c r="B57" s="3">
        <v>39743</v>
      </c>
      <c r="C57" s="2" t="s">
        <v>17</v>
      </c>
      <c r="D57" s="2">
        <v>34</v>
      </c>
    </row>
    <row r="58" spans="2:4" ht="15">
      <c r="B58" s="3">
        <v>39747</v>
      </c>
      <c r="C58" s="2" t="s">
        <v>19</v>
      </c>
      <c r="D58" s="2">
        <v>26</v>
      </c>
    </row>
    <row r="59" spans="2:4" ht="15">
      <c r="B59" s="3">
        <v>39752</v>
      </c>
      <c r="C59" s="2" t="s">
        <v>18</v>
      </c>
      <c r="D59" s="2">
        <v>6</v>
      </c>
    </row>
    <row r="60" spans="2:4" ht="15">
      <c r="B60" s="3">
        <v>39762</v>
      </c>
      <c r="C60" s="2" t="s">
        <v>18</v>
      </c>
      <c r="D60" s="2">
        <v>21</v>
      </c>
    </row>
    <row r="61" spans="2:4" ht="15">
      <c r="B61" s="3">
        <v>39771</v>
      </c>
      <c r="C61" s="2" t="s">
        <v>17</v>
      </c>
      <c r="D61" s="2">
        <v>12</v>
      </c>
    </row>
    <row r="62" spans="2:4" ht="15">
      <c r="B62" s="3">
        <v>39781</v>
      </c>
      <c r="C62" s="2" t="s">
        <v>16</v>
      </c>
      <c r="D62" s="2">
        <v>27</v>
      </c>
    </row>
    <row r="63" spans="2:4" ht="15">
      <c r="B63" s="3">
        <v>39787</v>
      </c>
      <c r="C63" s="2" t="s">
        <v>19</v>
      </c>
      <c r="D63" s="2">
        <v>14</v>
      </c>
    </row>
    <row r="64" spans="2:4" ht="15">
      <c r="B64" s="3">
        <v>39789</v>
      </c>
      <c r="C64" s="2" t="s">
        <v>16</v>
      </c>
      <c r="D64" s="2">
        <v>44</v>
      </c>
    </row>
    <row r="65" spans="2:4" ht="15">
      <c r="B65" s="3">
        <v>39793</v>
      </c>
      <c r="C65" s="2" t="s">
        <v>18</v>
      </c>
      <c r="D65" s="2">
        <v>46</v>
      </c>
    </row>
    <row r="66" spans="2:4" ht="15">
      <c r="B66" s="3">
        <v>39797</v>
      </c>
      <c r="C66" s="2" t="s">
        <v>16</v>
      </c>
      <c r="D66" s="2">
        <v>0</v>
      </c>
    </row>
    <row r="67" spans="2:4" ht="15">
      <c r="B67" s="3">
        <v>39806</v>
      </c>
      <c r="C67" s="2" t="s">
        <v>18</v>
      </c>
      <c r="D67" s="2">
        <v>12</v>
      </c>
    </row>
    <row r="68" spans="2:4" ht="15">
      <c r="B68" s="3">
        <v>39812</v>
      </c>
      <c r="C68" s="2" t="s">
        <v>17</v>
      </c>
      <c r="D68" s="2">
        <v>24</v>
      </c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2009-03-03T17:30:00Z</dcterms:created>
  <dcterms:modified xsi:type="dcterms:W3CDTF">2009-03-03T18:55:16Z</dcterms:modified>
  <cp:category/>
  <cp:version/>
  <cp:contentType/>
  <cp:contentStatus/>
</cp:coreProperties>
</file>