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555" windowHeight="69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<sst xmlns="http://schemas.openxmlformats.org/spreadsheetml/2006/main" count="98" uniqueCount="92">
  <si>
    <t>Table 1:  Six-Year Summary of Selected Financial Data</t>
  </si>
  <si>
    <t>% Change Five-year</t>
  </si>
  <si>
    <t>(in millions, except 2009/ compound</t>
  </si>
  <si>
    <t>per share amounts) 2009 2008 2007 2006 2005 2004 2008 growth rate</t>
  </si>
  <si>
    <t>Income statement</t>
  </si>
  <si>
    <t>Noninterest income 42,362 16,734 18,546 15,817 14,591 12,930 153 27</t>
  </si>
  <si>
    <t>Revenue 88,686 41,877 39,520 35,768 33,095 30,080 112 24</t>
  </si>
  <si>
    <t>Provision for credit losses 21,668 15,979 4,939 2,204 2,383 1,717 36 66</t>
  </si>
  <si>
    <t>Noninterest expense 49,020 22,598 22,746 20,767 18,943 17,504 117 23</t>
  </si>
  <si>
    <t xml:space="preserve">Net income before </t>
  </si>
  <si>
    <t>noncontrolling interests 12,667 2,698 8,265 8,567 7,892 7,104 369 12</t>
  </si>
  <si>
    <t xml:space="preserve">Less: Net income from </t>
  </si>
  <si>
    <t>noncontrolling interests 392 43 208 147 221 90 812 34</t>
  </si>
  <si>
    <t>Wells Fargo net income 12,275 2,655 8,057 8,420 7,671 7,014 362 12</t>
  </si>
  <si>
    <t>Earnings per common share 1.76 0.70 2.41 2.50 2.27 2.07 151 (3)</t>
  </si>
  <si>
    <t xml:space="preserve">Diluted earnings </t>
  </si>
  <si>
    <t>per common share 1.75 0.70 2.38 2.47 2.25 2.05 150 (3)</t>
  </si>
  <si>
    <t xml:space="preserve">Dividends declared </t>
  </si>
  <si>
    <t>per common share 0.49 1.30 1.18 1.08 1.00 0.93 (62) (12)</t>
  </si>
  <si>
    <t>Balance sheet (at year end)</t>
  </si>
  <si>
    <t>Securities available for sale $ 172,710 151,569 72,951 42,629 41,834 33,717 14% 39</t>
  </si>
  <si>
    <t>Loans 782,770 864,830 382,195 319,116 310,837 287,586 (9) 22</t>
  </si>
  <si>
    <t>Allowance for loan losses 24,516 21,013 5,307 3,764 3,871 3,762 17 45</t>
  </si>
  <si>
    <t>Goodwill 24,812 22,627 13,106 11,275 10,787 10,681 10 18</t>
  </si>
  <si>
    <t>Assets 1,243,646 1,309,639 575,442 481,996 481,741 427,849 (5) 24</t>
  </si>
  <si>
    <t>Core deposits (1)</t>
  </si>
  <si>
    <t>780,737 745,432 311,731 288,068 253,341 229,703 528</t>
  </si>
  <si>
    <t>Long-term debt 203,861 267,158 99,393 87,145 79,668 73,580 (24) 23</t>
  </si>
  <si>
    <t xml:space="preserve">Wells Fargo </t>
  </si>
  <si>
    <t>stockholders’ equity 111,786 99,084 47,628 45,814 40,660 37,866 13 24</t>
  </si>
  <si>
    <t>Noncontrolling interests 2,573 3,232 286 254 239 247 (20) 60</t>
  </si>
  <si>
    <t>Total equity 114,359 102,316 47,914 46,068 40,899 38,113 12 25</t>
  </si>
  <si>
    <t xml:space="preserve">(1) Core deposits are noninterest-bearing deposits, interest-bearing checking, savings certificates, market rate and other savings, and certain foreign deposits </t>
  </si>
  <si>
    <t>(Eurodollar sweep balances).</t>
  </si>
  <si>
    <t>growth rate</t>
  </si>
  <si>
    <t>0.70</t>
  </si>
  <si>
    <t>2.41</t>
  </si>
  <si>
    <t>2.50</t>
  </si>
  <si>
    <t>2.27</t>
  </si>
  <si>
    <t>2.07</t>
  </si>
  <si>
    <t>2.38</t>
  </si>
  <si>
    <t>2.47</t>
  </si>
  <si>
    <t>2.25</t>
  </si>
  <si>
    <t>2.05</t>
  </si>
  <si>
    <t>1.30</t>
  </si>
  <si>
    <t>1.18</t>
  </si>
  <si>
    <t>1.08</t>
  </si>
  <si>
    <t>1.00</t>
  </si>
  <si>
    <t>0.93</t>
  </si>
  <si>
    <t>1,309,639</t>
  </si>
  <si>
    <t>('Eurodollar</t>
  </si>
  <si>
    <t>sweep</t>
  </si>
  <si>
    <t>balances).</t>
  </si>
  <si>
    <t>Table</t>
  </si>
  <si>
    <t>Six-Year Summary of Selected Financial Data</t>
  </si>
  <si>
    <t>%</t>
  </si>
  <si>
    <t>Change Five-year</t>
  </si>
  <si>
    <t>('in</t>
  </si>
  <si>
    <t>millions,</t>
  </si>
  <si>
    <t>except'</t>
  </si>
  <si>
    <t>2009/</t>
  </si>
  <si>
    <t>compound</t>
  </si>
  <si>
    <t>per share amounts)</t>
  </si>
  <si>
    <t>Noninterest income</t>
  </si>
  <si>
    <t>Revenue</t>
  </si>
  <si>
    <t>Provision for credit losses</t>
  </si>
  <si>
    <t>Noninterest expense</t>
  </si>
  <si>
    <t>noncontrolling interests</t>
  </si>
  <si>
    <t>Wells Fargo net income</t>
  </si>
  <si>
    <t>Earnings per common share</t>
  </si>
  <si>
    <t>1.76</t>
  </si>
  <si>
    <t>per common share</t>
  </si>
  <si>
    <t>1.75</t>
  </si>
  <si>
    <t>0.49</t>
  </si>
  <si>
    <t>Securities available for sale $</t>
  </si>
  <si>
    <t>Loans</t>
  </si>
  <si>
    <t>Allowance for loan losses</t>
  </si>
  <si>
    <t>Goodwill</t>
  </si>
  <si>
    <t>Assets</t>
  </si>
  <si>
    <t>1,243,646</t>
  </si>
  <si>
    <t>Long-term debt</t>
  </si>
  <si>
    <t>stockholders’ equity</t>
  </si>
  <si>
    <t>Noncontrolling interests</t>
  </si>
  <si>
    <t>Total equity</t>
  </si>
  <si>
    <t>Net interest income  46,324 25,143 20,974 19,951 18,504 17,150 84% 22</t>
  </si>
  <si>
    <t>Net interest income</t>
  </si>
  <si>
    <t>Net income before</t>
  </si>
  <si>
    <t>Less: Net income from</t>
  </si>
  <si>
    <t>Diluted earnings</t>
  </si>
  <si>
    <t>Dividends declared</t>
  </si>
  <si>
    <t>Wells Fargo</t>
  </si>
  <si>
    <t>Core deposits are noninterest-bearing deposits, interest-bearing checking, savings certificates, market rate and other savings, and certain foreign deposits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</si>
</sst>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35"/>
  <sheetViews>
    <sheetView tabSelected="1" zoomScale="80" zoomScaleNormal="80" zoomScalePageLayoutView="0" workbookViewId="0" topLeftCell="A1">
      <selection activeCell="B1" sqref="B1:B35"/>
    </sheetView>
  </sheetViews>
  <sheetFormatPr defaultColWidth="9.140625" defaultRowHeight="15"/>
  <cols>
    <col min="1" max="1" width="64.57421875" style="0" customWidth="1"/>
  </cols>
  <sheetData>
    <row r="1" spans="1:2" ht="15">
      <c r="A1" t="s">
        <v>0</v>
      </c>
      <c r="B1" t="str">
        <f>Ins_text_qualifiers(A1)</f>
        <v>'Table' 1:  'Six-Year Summary of Selected Financial Data'</v>
      </c>
    </row>
    <row r="2" spans="1:2" ht="15">
      <c r="A2" t="s">
        <v>1</v>
      </c>
      <c r="B2" t="str">
        <f aca="true" t="shared" si="0" ref="B2:B35">Ins_text_qualifiers(A2)</f>
        <v>% 'Change Five-year'</v>
      </c>
    </row>
    <row r="3" spans="1:2" ht="15">
      <c r="A3" t="s">
        <v>2</v>
      </c>
      <c r="B3" t="str">
        <f t="shared" si="0"/>
        <v>('in millions, except' 2009/ 'compound'</v>
      </c>
    </row>
    <row r="4" spans="1:2" ht="15">
      <c r="A4" t="s">
        <v>3</v>
      </c>
      <c r="B4" t="str">
        <f t="shared" si="0"/>
        <v>'per share amounts)' 2009 2008 2007 2006 2005 2004 2008 'growth rate'</v>
      </c>
    </row>
    <row r="5" spans="1:2" ht="15">
      <c r="A5" t="s">
        <v>4</v>
      </c>
      <c r="B5" t="str">
        <f t="shared" si="0"/>
        <v>'Income statement'</v>
      </c>
    </row>
    <row r="6" spans="1:2" ht="15">
      <c r="A6" t="s">
        <v>84</v>
      </c>
      <c r="B6" t="str">
        <f t="shared" si="0"/>
        <v>'Net interest income ' 46,324 25,143 20,974 19,951 18,504 17,150 84% 22</v>
      </c>
    </row>
    <row r="7" spans="1:2" ht="15">
      <c r="A7" t="s">
        <v>5</v>
      </c>
      <c r="B7" t="str">
        <f t="shared" si="0"/>
        <v>'Noninterest income' 42,362 16,734 18,546 15,817 14,591 12,930 153 27</v>
      </c>
    </row>
    <row r="8" spans="1:2" ht="15">
      <c r="A8" t="s">
        <v>6</v>
      </c>
      <c r="B8" t="str">
        <f t="shared" si="0"/>
        <v>'Revenue' 88,686 41,877 39,520 35,768 33,095 30,080 112 24</v>
      </c>
    </row>
    <row r="9" spans="1:2" ht="15">
      <c r="A9" t="s">
        <v>7</v>
      </c>
      <c r="B9" t="str">
        <f t="shared" si="0"/>
        <v>'Provision for credit losses' 21,668 15,979 4,939 2,204 2,383 1,717 36 66</v>
      </c>
    </row>
    <row r="10" spans="1:2" ht="15">
      <c r="A10" t="s">
        <v>8</v>
      </c>
      <c r="B10" t="str">
        <f t="shared" si="0"/>
        <v>'Noninterest expense' 49,020 22,598 22,746 20,767 18,943 17,504 117 23</v>
      </c>
    </row>
    <row r="11" spans="1:2" ht="15">
      <c r="A11" t="s">
        <v>9</v>
      </c>
      <c r="B11" t="str">
        <f t="shared" si="0"/>
        <v>'Net income before'</v>
      </c>
    </row>
    <row r="12" spans="1:2" ht="15">
      <c r="A12" t="s">
        <v>10</v>
      </c>
      <c r="B12" t="str">
        <f t="shared" si="0"/>
        <v>'noncontrolling interests' 12,667 2,698 8,265 8,567 7,892 7,104 369 12</v>
      </c>
    </row>
    <row r="13" spans="1:2" ht="15">
      <c r="A13" t="s">
        <v>11</v>
      </c>
      <c r="B13" t="str">
        <f t="shared" si="0"/>
        <v>'Less: Net income from'</v>
      </c>
    </row>
    <row r="14" spans="1:2" ht="15">
      <c r="A14" t="s">
        <v>12</v>
      </c>
      <c r="B14" t="str">
        <f t="shared" si="0"/>
        <v>'noncontrolling interests' 392 43 208 147 221 90 812 34</v>
      </c>
    </row>
    <row r="15" spans="1:2" ht="15">
      <c r="A15" t="s">
        <v>13</v>
      </c>
      <c r="B15" t="str">
        <f t="shared" si="0"/>
        <v>'Wells Fargo net income' 12,275 2,655 8,057 8,420 7,671 7,014 362 12</v>
      </c>
    </row>
    <row r="16" spans="1:2" ht="15">
      <c r="A16" t="s">
        <v>14</v>
      </c>
      <c r="B16" t="str">
        <f t="shared" si="0"/>
        <v>'Earnings per common share' 1.76 0.70 2.41 2.50 2.27 2.07 151 (3)</v>
      </c>
    </row>
    <row r="17" spans="1:2" ht="15">
      <c r="A17" t="s">
        <v>15</v>
      </c>
      <c r="B17" t="str">
        <f t="shared" si="0"/>
        <v>'Diluted earnings'</v>
      </c>
    </row>
    <row r="18" spans="1:2" ht="15">
      <c r="A18" t="s">
        <v>16</v>
      </c>
      <c r="B18" t="str">
        <f t="shared" si="0"/>
        <v>'per common share' 1.75 0.70 2.38 2.47 2.25 2.05 150 (3)</v>
      </c>
    </row>
    <row r="19" spans="1:2" ht="15">
      <c r="A19" t="s">
        <v>17</v>
      </c>
      <c r="B19" t="str">
        <f t="shared" si="0"/>
        <v>'Dividends declared'</v>
      </c>
    </row>
    <row r="20" spans="1:2" ht="15">
      <c r="A20" t="s">
        <v>18</v>
      </c>
      <c r="B20" t="str">
        <f t="shared" si="0"/>
        <v>'per common share' 0.49 1.30 1.18 1.08 1.00 0.93 (62) (12)</v>
      </c>
    </row>
    <row r="21" spans="1:2" ht="15">
      <c r="A21" t="s">
        <v>19</v>
      </c>
      <c r="B21" t="str">
        <f t="shared" si="0"/>
        <v>'Balance sheet (at year end)</v>
      </c>
    </row>
    <row r="22" spans="1:2" ht="15">
      <c r="A22" t="s">
        <v>20</v>
      </c>
      <c r="B22" t="str">
        <f t="shared" si="0"/>
        <v>'Securities available for sale $' 172,710 151,569 72,951 42,629 41,834 33,717 14% 39</v>
      </c>
    </row>
    <row r="23" spans="1:2" ht="15">
      <c r="A23" t="s">
        <v>21</v>
      </c>
      <c r="B23" t="str">
        <f t="shared" si="0"/>
        <v>'Loans' 782,770 864,830 382,195 319,116 310,837 287,586 (9) 22</v>
      </c>
    </row>
    <row r="24" spans="1:2" ht="15">
      <c r="A24" t="s">
        <v>22</v>
      </c>
      <c r="B24" t="str">
        <f t="shared" si="0"/>
        <v>'Allowance for loan losses' 24,516 21,013 5,307 3,764 3,871 3,762 17 45</v>
      </c>
    </row>
    <row r="25" spans="1:2" ht="15">
      <c r="A25" t="s">
        <v>23</v>
      </c>
      <c r="B25" t="str">
        <f t="shared" si="0"/>
        <v>'Goodwill' 24,812 22,627 13,106 11,275 10,787 10,681 10 18</v>
      </c>
    </row>
    <row r="26" spans="1:2" ht="15">
      <c r="A26" t="s">
        <v>24</v>
      </c>
      <c r="B26" t="str">
        <f t="shared" si="0"/>
        <v>'Assets' 1,243,646 1,309,639 575,442 481,996 481,741 427,849 (5) 24</v>
      </c>
    </row>
    <row r="27" spans="1:2" ht="15">
      <c r="A27" t="s">
        <v>25</v>
      </c>
      <c r="B27" t="str">
        <f t="shared" si="0"/>
        <v>'Core deposits '(1)</v>
      </c>
    </row>
    <row r="28" spans="1:2" ht="15">
      <c r="A28" t="s">
        <v>26</v>
      </c>
      <c r="B28" t="str">
        <f t="shared" si="0"/>
        <v>780,737 745,432 311,731 288,068 253,341 229,703 528</v>
      </c>
    </row>
    <row r="29" spans="1:2" ht="15">
      <c r="A29" t="s">
        <v>27</v>
      </c>
      <c r="B29" t="str">
        <f t="shared" si="0"/>
        <v>'Long-term debt' 203,861 267,158 99,393 87,145 79,668 73,580 (24) 23</v>
      </c>
    </row>
    <row r="30" spans="1:2" ht="15">
      <c r="A30" t="s">
        <v>28</v>
      </c>
      <c r="B30" t="str">
        <f t="shared" si="0"/>
        <v>'Wells Fargo'</v>
      </c>
    </row>
    <row r="31" spans="1:2" ht="15">
      <c r="A31" t="s">
        <v>29</v>
      </c>
      <c r="B31" t="str">
        <f t="shared" si="0"/>
        <v>'stockholders’ equity' 111,786 99,084 47,628 45,814 40,660 37,866 13 24</v>
      </c>
    </row>
    <row r="32" spans="1:2" ht="15">
      <c r="A32" t="s">
        <v>30</v>
      </c>
      <c r="B32" t="str">
        <f t="shared" si="0"/>
        <v>'Noncontrolling interests' 2,573 3,232 286 254 239 247 (20) 60</v>
      </c>
    </row>
    <row r="33" spans="1:2" ht="15">
      <c r="A33" t="s">
        <v>31</v>
      </c>
      <c r="B33" t="str">
        <f t="shared" si="0"/>
        <v>'Total equity' 114,359 102,316 47,914 46,068 40,899 38,113 12 25</v>
      </c>
    </row>
    <row r="34" spans="1:2" ht="15">
      <c r="A34" t="s">
        <v>32</v>
      </c>
      <c r="B34" t="str">
        <f t="shared" si="0"/>
        <v>(1) 'Core deposits are noninterest-bearing deposits, interest-bearing checking, savings certificates, market rate and other savings, and certain foreign deposits'</v>
      </c>
    </row>
    <row r="35" spans="1:2" ht="15">
      <c r="A35" t="s">
        <v>33</v>
      </c>
      <c r="B35" t="str">
        <f t="shared" si="0"/>
        <v>('Eurodollar sweep balances).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3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9" max="9" width="11.57421875" style="0" customWidth="1"/>
  </cols>
  <sheetData>
    <row r="1" spans="1:9" ht="15">
      <c r="A1" t="s">
        <v>53</v>
      </c>
      <c r="B1" s="3">
        <v>0.041666666666666664</v>
      </c>
      <c r="C1" s="1" t="s">
        <v>54</v>
      </c>
      <c r="D1" s="1"/>
      <c r="E1" s="1"/>
      <c r="F1" s="1"/>
      <c r="G1" s="1"/>
      <c r="H1" s="1"/>
      <c r="I1" s="1"/>
    </row>
    <row r="2" spans="1:9" ht="15">
      <c r="A2" t="s">
        <v>55</v>
      </c>
      <c r="B2" s="1" t="s">
        <v>56</v>
      </c>
      <c r="C2" s="1"/>
      <c r="D2" s="1"/>
      <c r="E2" s="1"/>
      <c r="F2" s="1"/>
      <c r="G2" s="1"/>
      <c r="H2" s="1"/>
      <c r="I2" s="1"/>
    </row>
    <row r="3" spans="1:9" ht="15">
      <c r="A3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/>
      <c r="G3" s="1"/>
      <c r="H3" s="1"/>
      <c r="I3" s="1"/>
    </row>
    <row r="4" spans="1:9" ht="15">
      <c r="A4" t="s">
        <v>62</v>
      </c>
      <c r="B4" s="1">
        <v>2009</v>
      </c>
      <c r="C4" s="1">
        <v>2008</v>
      </c>
      <c r="D4" s="1">
        <v>2007</v>
      </c>
      <c r="E4" s="1">
        <v>2006</v>
      </c>
      <c r="F4" s="1">
        <v>2005</v>
      </c>
      <c r="G4" s="1">
        <v>2004</v>
      </c>
      <c r="H4" s="1">
        <v>2008</v>
      </c>
      <c r="I4" s="1" t="s">
        <v>34</v>
      </c>
    </row>
    <row r="5" spans="1:9" ht="15">
      <c r="A5" t="s">
        <v>4</v>
      </c>
      <c r="B5" s="1"/>
      <c r="C5" s="1"/>
      <c r="D5" s="1"/>
      <c r="E5" s="1"/>
      <c r="F5" s="1"/>
      <c r="G5" s="1"/>
      <c r="H5" s="1"/>
      <c r="I5" s="1"/>
    </row>
    <row r="6" spans="1:9" ht="15">
      <c r="A6" t="s">
        <v>85</v>
      </c>
      <c r="B6" s="1">
        <v>46.324</v>
      </c>
      <c r="C6" s="1">
        <v>25.143</v>
      </c>
      <c r="D6" s="1">
        <v>20.974</v>
      </c>
      <c r="E6" s="1">
        <v>19.951</v>
      </c>
      <c r="F6" s="1">
        <v>18.504</v>
      </c>
      <c r="G6" s="1">
        <v>17.15</v>
      </c>
      <c r="H6" s="2">
        <v>0.84</v>
      </c>
      <c r="I6" s="1">
        <v>22</v>
      </c>
    </row>
    <row r="7" spans="1:9" ht="15">
      <c r="A7" t="s">
        <v>63</v>
      </c>
      <c r="B7" s="1">
        <v>42.362</v>
      </c>
      <c r="C7" s="1">
        <v>16.734</v>
      </c>
      <c r="D7" s="1">
        <v>18.546</v>
      </c>
      <c r="E7" s="1">
        <v>15.817</v>
      </c>
      <c r="F7" s="1">
        <v>14.591</v>
      </c>
      <c r="G7" s="1">
        <v>12.93</v>
      </c>
      <c r="H7" s="1">
        <v>153</v>
      </c>
      <c r="I7" s="1">
        <v>27</v>
      </c>
    </row>
    <row r="8" spans="1:9" ht="15">
      <c r="A8" t="s">
        <v>64</v>
      </c>
      <c r="B8" s="1">
        <v>88.686</v>
      </c>
      <c r="C8" s="1">
        <v>41.877</v>
      </c>
      <c r="D8" s="1">
        <v>39.52</v>
      </c>
      <c r="E8" s="1">
        <v>35.768</v>
      </c>
      <c r="F8" s="1">
        <v>33.095</v>
      </c>
      <c r="G8" s="1">
        <v>30.08</v>
      </c>
      <c r="H8" s="1">
        <v>112</v>
      </c>
      <c r="I8" s="1">
        <v>24</v>
      </c>
    </row>
    <row r="9" spans="1:9" ht="15">
      <c r="A9" t="s">
        <v>65</v>
      </c>
      <c r="B9" s="1">
        <v>21.668</v>
      </c>
      <c r="C9" s="1">
        <v>15.979</v>
      </c>
      <c r="D9" s="1">
        <v>4.939</v>
      </c>
      <c r="E9" s="1">
        <v>2.204</v>
      </c>
      <c r="F9" s="1">
        <v>2.383</v>
      </c>
      <c r="G9" s="1">
        <v>1.717</v>
      </c>
      <c r="H9" s="1">
        <v>36</v>
      </c>
      <c r="I9" s="1">
        <v>66</v>
      </c>
    </row>
    <row r="10" spans="1:9" ht="15">
      <c r="A10" t="s">
        <v>66</v>
      </c>
      <c r="B10" s="1">
        <v>49.02</v>
      </c>
      <c r="C10" s="1">
        <v>22.598</v>
      </c>
      <c r="D10" s="1">
        <v>22.746</v>
      </c>
      <c r="E10" s="1">
        <v>20.767</v>
      </c>
      <c r="F10" s="1">
        <v>18.943</v>
      </c>
      <c r="G10" s="1">
        <v>17.504</v>
      </c>
      <c r="H10" s="1">
        <v>117</v>
      </c>
      <c r="I10" s="1">
        <v>23</v>
      </c>
    </row>
    <row r="11" spans="1:9" ht="15">
      <c r="A11" t="s">
        <v>86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t="s">
        <v>67</v>
      </c>
      <c r="B12" s="1">
        <v>12.667</v>
      </c>
      <c r="C12" s="1">
        <v>2.698</v>
      </c>
      <c r="D12" s="1">
        <v>8.265</v>
      </c>
      <c r="E12" s="1">
        <v>8.567</v>
      </c>
      <c r="F12" s="1">
        <v>7.892</v>
      </c>
      <c r="G12" s="1">
        <v>7.104</v>
      </c>
      <c r="H12" s="1">
        <v>369</v>
      </c>
      <c r="I12" s="1">
        <v>12</v>
      </c>
    </row>
    <row r="13" spans="1:9" ht="15">
      <c r="A13" t="s">
        <v>87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t="s">
        <v>67</v>
      </c>
      <c r="B14" s="1">
        <v>392</v>
      </c>
      <c r="C14" s="1">
        <v>43</v>
      </c>
      <c r="D14" s="1">
        <v>208</v>
      </c>
      <c r="E14" s="1">
        <v>147</v>
      </c>
      <c r="F14" s="1">
        <v>221</v>
      </c>
      <c r="G14" s="1">
        <v>90</v>
      </c>
      <c r="H14" s="1">
        <v>812</v>
      </c>
      <c r="I14" s="1">
        <v>34</v>
      </c>
    </row>
    <row r="15" spans="1:9" ht="15">
      <c r="A15" t="s">
        <v>68</v>
      </c>
      <c r="B15" s="1">
        <v>12.275</v>
      </c>
      <c r="C15" s="1">
        <v>2.655</v>
      </c>
      <c r="D15" s="1">
        <v>8.057</v>
      </c>
      <c r="E15" s="1">
        <v>8.42</v>
      </c>
      <c r="F15" s="1">
        <v>7.671</v>
      </c>
      <c r="G15" s="1">
        <v>7.014</v>
      </c>
      <c r="H15" s="1">
        <v>362</v>
      </c>
      <c r="I15" s="1">
        <v>12</v>
      </c>
    </row>
    <row r="16" spans="1:9" ht="15">
      <c r="A16" t="s">
        <v>69</v>
      </c>
      <c r="B16" s="1" t="s">
        <v>70</v>
      </c>
      <c r="C16" s="1" t="s">
        <v>35</v>
      </c>
      <c r="D16" s="1" t="s">
        <v>36</v>
      </c>
      <c r="E16" s="1" t="s">
        <v>37</v>
      </c>
      <c r="F16" s="1" t="s">
        <v>38</v>
      </c>
      <c r="G16" s="1" t="s">
        <v>39</v>
      </c>
      <c r="H16" s="1">
        <v>151</v>
      </c>
      <c r="I16" s="1">
        <v>-3</v>
      </c>
    </row>
    <row r="17" spans="1:9" ht="15">
      <c r="A17" t="s">
        <v>88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t="s">
        <v>71</v>
      </c>
      <c r="B18" s="1" t="s">
        <v>72</v>
      </c>
      <c r="C18" s="1" t="s">
        <v>35</v>
      </c>
      <c r="D18" s="1" t="s">
        <v>40</v>
      </c>
      <c r="E18" s="1" t="s">
        <v>41</v>
      </c>
      <c r="F18" s="1" t="s">
        <v>42</v>
      </c>
      <c r="G18" s="1" t="s">
        <v>43</v>
      </c>
      <c r="H18" s="1">
        <v>150</v>
      </c>
      <c r="I18" s="1">
        <v>-3</v>
      </c>
    </row>
    <row r="19" spans="1:9" ht="15">
      <c r="A19" t="s">
        <v>89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t="s">
        <v>71</v>
      </c>
      <c r="B20" s="1" t="s">
        <v>73</v>
      </c>
      <c r="C20" s="1" t="s">
        <v>44</v>
      </c>
      <c r="D20" s="1" t="s">
        <v>45</v>
      </c>
      <c r="E20" s="1" t="s">
        <v>46</v>
      </c>
      <c r="F20" s="1" t="s">
        <v>47</v>
      </c>
      <c r="G20" s="1" t="s">
        <v>48</v>
      </c>
      <c r="H20" s="1">
        <v>-62</v>
      </c>
      <c r="I20" s="1">
        <v>-12</v>
      </c>
    </row>
    <row r="21" spans="1:9" ht="15">
      <c r="A21" t="s">
        <v>19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t="s">
        <v>74</v>
      </c>
      <c r="B22" s="1">
        <v>172.71</v>
      </c>
      <c r="C22" s="1">
        <v>151.569</v>
      </c>
      <c r="D22" s="1">
        <v>72.951</v>
      </c>
      <c r="E22" s="1">
        <v>42.629</v>
      </c>
      <c r="F22" s="1">
        <v>41.834</v>
      </c>
      <c r="G22" s="1">
        <v>33.717</v>
      </c>
      <c r="H22" s="2">
        <v>0.14</v>
      </c>
      <c r="I22" s="1">
        <v>39</v>
      </c>
    </row>
    <row r="23" spans="1:9" ht="15">
      <c r="A23" t="s">
        <v>75</v>
      </c>
      <c r="B23" s="1">
        <v>782.77</v>
      </c>
      <c r="C23" s="1">
        <v>864.83</v>
      </c>
      <c r="D23" s="1">
        <v>382.195</v>
      </c>
      <c r="E23" s="1">
        <v>319.116</v>
      </c>
      <c r="F23" s="1">
        <v>310.837</v>
      </c>
      <c r="G23" s="1">
        <v>287.586</v>
      </c>
      <c r="H23" s="1">
        <v>-9</v>
      </c>
      <c r="I23" s="1">
        <v>22</v>
      </c>
    </row>
    <row r="24" spans="1:9" ht="15">
      <c r="A24" t="s">
        <v>76</v>
      </c>
      <c r="B24" s="1">
        <v>24.516</v>
      </c>
      <c r="C24" s="1">
        <v>21.013</v>
      </c>
      <c r="D24" s="1">
        <v>5.307</v>
      </c>
      <c r="E24" s="1">
        <v>3.764</v>
      </c>
      <c r="F24" s="1">
        <v>3.871</v>
      </c>
      <c r="G24" s="1">
        <v>3.762</v>
      </c>
      <c r="H24" s="1">
        <v>17</v>
      </c>
      <c r="I24" s="1">
        <v>45</v>
      </c>
    </row>
    <row r="25" spans="1:9" ht="15">
      <c r="A25" t="s">
        <v>77</v>
      </c>
      <c r="B25" s="1">
        <v>24.812</v>
      </c>
      <c r="C25" s="1">
        <v>22.627</v>
      </c>
      <c r="D25" s="1">
        <v>13.106</v>
      </c>
      <c r="E25" s="1">
        <v>11.275</v>
      </c>
      <c r="F25" s="1">
        <v>10.787</v>
      </c>
      <c r="G25" s="1">
        <v>10.681</v>
      </c>
      <c r="H25" s="1">
        <v>10</v>
      </c>
      <c r="I25" s="1">
        <v>18</v>
      </c>
    </row>
    <row r="26" spans="1:9" ht="15">
      <c r="A26" t="s">
        <v>78</v>
      </c>
      <c r="B26" s="1" t="s">
        <v>79</v>
      </c>
      <c r="C26" s="1" t="s">
        <v>49</v>
      </c>
      <c r="D26" s="1">
        <v>575.442</v>
      </c>
      <c r="E26" s="1">
        <v>481.996</v>
      </c>
      <c r="F26" s="1">
        <v>481.741</v>
      </c>
      <c r="G26" s="1">
        <v>427.849</v>
      </c>
      <c r="H26" s="1">
        <v>-5</v>
      </c>
      <c r="I26" s="1">
        <v>24</v>
      </c>
    </row>
    <row r="27" spans="1:9" ht="15">
      <c r="A27" t="s">
        <v>25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>
        <v>780.737</v>
      </c>
      <c r="B28" s="1">
        <v>745.432</v>
      </c>
      <c r="C28" s="1">
        <v>311.731</v>
      </c>
      <c r="D28" s="1">
        <v>288.068</v>
      </c>
      <c r="E28" s="1">
        <v>253.341</v>
      </c>
      <c r="F28" s="1">
        <v>229.703</v>
      </c>
      <c r="G28" s="1">
        <v>528</v>
      </c>
      <c r="H28" s="1"/>
      <c r="I28" s="1"/>
    </row>
    <row r="29" spans="1:9" ht="15">
      <c r="A29" t="s">
        <v>80</v>
      </c>
      <c r="B29" s="1">
        <v>203.861</v>
      </c>
      <c r="C29" s="1">
        <v>267.158</v>
      </c>
      <c r="D29" s="1">
        <v>99.393</v>
      </c>
      <c r="E29" s="1">
        <v>87.145</v>
      </c>
      <c r="F29" s="1">
        <v>79.668</v>
      </c>
      <c r="G29" s="1">
        <v>73.58</v>
      </c>
      <c r="H29" s="1">
        <v>-24</v>
      </c>
      <c r="I29" s="1">
        <v>23</v>
      </c>
    </row>
    <row r="30" spans="1:9" ht="15">
      <c r="A30" t="s">
        <v>90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t="s">
        <v>81</v>
      </c>
      <c r="B31" s="1">
        <v>111.786</v>
      </c>
      <c r="C31" s="1">
        <v>99.084</v>
      </c>
      <c r="D31" s="1">
        <v>47.628</v>
      </c>
      <c r="E31" s="1">
        <v>45.814</v>
      </c>
      <c r="F31" s="1">
        <v>40.66</v>
      </c>
      <c r="G31" s="1">
        <v>37.866</v>
      </c>
      <c r="H31" s="1">
        <v>13</v>
      </c>
      <c r="I31" s="1">
        <v>24</v>
      </c>
    </row>
    <row r="32" spans="1:9" ht="15">
      <c r="A32" t="s">
        <v>82</v>
      </c>
      <c r="B32" s="1">
        <v>2.573</v>
      </c>
      <c r="C32" s="1">
        <v>3.232</v>
      </c>
      <c r="D32" s="1">
        <v>286</v>
      </c>
      <c r="E32" s="1">
        <v>254</v>
      </c>
      <c r="F32" s="1">
        <v>239</v>
      </c>
      <c r="G32" s="1">
        <v>247</v>
      </c>
      <c r="H32" s="1">
        <v>-20</v>
      </c>
      <c r="I32" s="1">
        <v>60</v>
      </c>
    </row>
    <row r="33" spans="1:9" ht="15">
      <c r="A33" t="s">
        <v>83</v>
      </c>
      <c r="B33" s="1">
        <v>114.359</v>
      </c>
      <c r="C33" s="1">
        <v>102.316</v>
      </c>
      <c r="D33" s="1">
        <v>47.914</v>
      </c>
      <c r="E33" s="1">
        <v>46.068</v>
      </c>
      <c r="F33" s="1">
        <v>40.899</v>
      </c>
      <c r="G33" s="1">
        <v>38.113</v>
      </c>
      <c r="H33" s="1">
        <v>12</v>
      </c>
      <c r="I33" s="1">
        <v>25</v>
      </c>
    </row>
    <row r="34" spans="1:9" ht="15">
      <c r="A34">
        <v>-1</v>
      </c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t="s">
        <v>50</v>
      </c>
      <c r="B35" s="1" t="s">
        <v>51</v>
      </c>
      <c r="C35" s="1" t="s">
        <v>52</v>
      </c>
      <c r="D35" s="1"/>
      <c r="E35" s="1"/>
      <c r="F35" s="1"/>
      <c r="G35" s="1"/>
      <c r="H35" s="1"/>
      <c r="I3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Oscar</cp:lastModifiedBy>
  <dcterms:created xsi:type="dcterms:W3CDTF">2010-12-10T07:29:53Z</dcterms:created>
  <dcterms:modified xsi:type="dcterms:W3CDTF">2010-12-13T17:17:12Z</dcterms:modified>
  <cp:category/>
  <cp:version/>
  <cp:contentType/>
  <cp:contentStatus/>
</cp:coreProperties>
</file>