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4" i="1" l="1"/>
  <c r="R33" i="1" l="1"/>
  <c r="J33" i="1"/>
  <c r="B33" i="1"/>
  <c r="R24" i="1"/>
  <c r="B24" i="1"/>
  <c r="R15" i="1"/>
  <c r="J15" i="1"/>
  <c r="B15" i="1"/>
  <c r="R6" i="1"/>
  <c r="J6" i="1"/>
  <c r="B6" i="1"/>
  <c r="R34" i="1" l="1"/>
  <c r="S34" i="1" s="1"/>
  <c r="T34" i="1" s="1"/>
  <c r="U34" i="1" s="1"/>
  <c r="V34" i="1" s="1"/>
  <c r="W34" i="1" s="1"/>
  <c r="X34" i="1" s="1"/>
  <c r="J34" i="1"/>
  <c r="K34" i="1" s="1"/>
  <c r="L34" i="1" s="1"/>
  <c r="M34" i="1" s="1"/>
  <c r="N34" i="1" s="1"/>
  <c r="O34" i="1" s="1"/>
  <c r="P34" i="1" s="1"/>
  <c r="C33" i="1"/>
  <c r="D33" i="1" s="1"/>
  <c r="E33" i="1" s="1"/>
  <c r="F33" i="1" s="1"/>
  <c r="G33" i="1" s="1"/>
  <c r="H33" i="1" s="1"/>
  <c r="R25" i="1"/>
  <c r="R26" i="1" s="1"/>
  <c r="J25" i="1"/>
  <c r="K25" i="1" s="1"/>
  <c r="L25" i="1" s="1"/>
  <c r="M25" i="1" s="1"/>
  <c r="N25" i="1" s="1"/>
  <c r="O25" i="1" s="1"/>
  <c r="P25" i="1" s="1"/>
  <c r="B25" i="1"/>
  <c r="C25" i="1" s="1"/>
  <c r="D25" i="1" s="1"/>
  <c r="E25" i="1" s="1"/>
  <c r="F25" i="1" s="1"/>
  <c r="G25" i="1" s="1"/>
  <c r="H25" i="1" s="1"/>
  <c r="R16" i="1"/>
  <c r="R17" i="1" s="1"/>
  <c r="J16" i="1"/>
  <c r="K16" i="1" s="1"/>
  <c r="L16" i="1" s="1"/>
  <c r="M16" i="1" s="1"/>
  <c r="N16" i="1" s="1"/>
  <c r="O16" i="1" s="1"/>
  <c r="P16" i="1" s="1"/>
  <c r="B16" i="1"/>
  <c r="C16" i="1" s="1"/>
  <c r="D16" i="1" s="1"/>
  <c r="E16" i="1" s="1"/>
  <c r="F16" i="1" s="1"/>
  <c r="G16" i="1" s="1"/>
  <c r="H16" i="1" s="1"/>
  <c r="R7" i="1"/>
  <c r="R8" i="1" s="1"/>
  <c r="C6" i="1"/>
  <c r="K6" i="1"/>
  <c r="L6" i="1" s="1"/>
  <c r="M6" i="1" s="1"/>
  <c r="N6" i="1" s="1"/>
  <c r="O6" i="1" s="1"/>
  <c r="P6" i="1" s="1"/>
  <c r="S24" i="1" l="1"/>
  <c r="T24" i="1" s="1"/>
  <c r="U24" i="1" s="1"/>
  <c r="V24" i="1" s="1"/>
  <c r="W24" i="1" s="1"/>
  <c r="X24" i="1" s="1"/>
  <c r="J17" i="1"/>
  <c r="J18" i="1" s="1"/>
  <c r="J19" i="1" s="1"/>
  <c r="K19" i="1" s="1"/>
  <c r="L19" i="1" s="1"/>
  <c r="M19" i="1" s="1"/>
  <c r="N19" i="1" s="1"/>
  <c r="O19" i="1" s="1"/>
  <c r="P19" i="1" s="1"/>
  <c r="J26" i="1"/>
  <c r="K26" i="1" s="1"/>
  <c r="L26" i="1" s="1"/>
  <c r="M26" i="1" s="1"/>
  <c r="N26" i="1" s="1"/>
  <c r="O26" i="1" s="1"/>
  <c r="P26" i="1" s="1"/>
  <c r="J35" i="1"/>
  <c r="R35" i="1"/>
  <c r="S35" i="1" s="1"/>
  <c r="T35" i="1" s="1"/>
  <c r="U35" i="1" s="1"/>
  <c r="V35" i="1" s="1"/>
  <c r="W35" i="1" s="1"/>
  <c r="X35" i="1" s="1"/>
  <c r="S26" i="1"/>
  <c r="T26" i="1" s="1"/>
  <c r="U26" i="1" s="1"/>
  <c r="V26" i="1" s="1"/>
  <c r="W26" i="1" s="1"/>
  <c r="X26" i="1" s="1"/>
  <c r="R27" i="1"/>
  <c r="R28" i="1" s="1"/>
  <c r="S28" i="1" s="1"/>
  <c r="T28" i="1" s="1"/>
  <c r="U28" i="1" s="1"/>
  <c r="V28" i="1" s="1"/>
  <c r="W28" i="1" s="1"/>
  <c r="X28" i="1" s="1"/>
  <c r="S8" i="1"/>
  <c r="T8" i="1" s="1"/>
  <c r="U8" i="1" s="1"/>
  <c r="V8" i="1" s="1"/>
  <c r="W8" i="1" s="1"/>
  <c r="X8" i="1" s="1"/>
  <c r="R9" i="1"/>
  <c r="S17" i="1"/>
  <c r="T17" i="1" s="1"/>
  <c r="U17" i="1" s="1"/>
  <c r="V17" i="1" s="1"/>
  <c r="W17" i="1" s="1"/>
  <c r="X17" i="1" s="1"/>
  <c r="R18" i="1"/>
  <c r="R19" i="1" s="1"/>
  <c r="R20" i="1" s="1"/>
  <c r="S20" i="1" s="1"/>
  <c r="T20" i="1" s="1"/>
  <c r="U20" i="1" s="1"/>
  <c r="V20" i="1" s="1"/>
  <c r="W20" i="1" s="1"/>
  <c r="X20" i="1" s="1"/>
  <c r="S7" i="1"/>
  <c r="T7" i="1" s="1"/>
  <c r="U7" i="1" s="1"/>
  <c r="V7" i="1" s="1"/>
  <c r="W7" i="1" s="1"/>
  <c r="X7" i="1" s="1"/>
  <c r="B17" i="1"/>
  <c r="K17" i="1"/>
  <c r="L17" i="1" s="1"/>
  <c r="M17" i="1" s="1"/>
  <c r="N17" i="1" s="1"/>
  <c r="O17" i="1" s="1"/>
  <c r="P17" i="1" s="1"/>
  <c r="S16" i="1"/>
  <c r="T16" i="1" s="1"/>
  <c r="U16" i="1" s="1"/>
  <c r="V16" i="1" s="1"/>
  <c r="W16" i="1" s="1"/>
  <c r="X16" i="1" s="1"/>
  <c r="B26" i="1"/>
  <c r="S25" i="1"/>
  <c r="T25" i="1" s="1"/>
  <c r="U25" i="1" s="1"/>
  <c r="V25" i="1" s="1"/>
  <c r="W25" i="1" s="1"/>
  <c r="X25" i="1" s="1"/>
  <c r="B34" i="1"/>
  <c r="C24" i="1"/>
  <c r="D24" i="1" s="1"/>
  <c r="E24" i="1" s="1"/>
  <c r="F24" i="1" s="1"/>
  <c r="G24" i="1" s="1"/>
  <c r="H24" i="1" s="1"/>
  <c r="S33" i="1"/>
  <c r="T33" i="1" s="1"/>
  <c r="U33" i="1" s="1"/>
  <c r="V33" i="1" s="1"/>
  <c r="W33" i="1" s="1"/>
  <c r="X33" i="1" s="1"/>
  <c r="K33" i="1"/>
  <c r="L33" i="1" s="1"/>
  <c r="M33" i="1" s="1"/>
  <c r="N33" i="1" s="1"/>
  <c r="O33" i="1" s="1"/>
  <c r="P33" i="1" s="1"/>
  <c r="S27" i="1"/>
  <c r="T27" i="1" s="1"/>
  <c r="U27" i="1" s="1"/>
  <c r="V27" i="1" s="1"/>
  <c r="W27" i="1" s="1"/>
  <c r="X27" i="1" s="1"/>
  <c r="K24" i="1"/>
  <c r="L24" i="1" s="1"/>
  <c r="M24" i="1" s="1"/>
  <c r="N24" i="1" s="1"/>
  <c r="O24" i="1" s="1"/>
  <c r="P24" i="1" s="1"/>
  <c r="S15" i="1"/>
  <c r="T15" i="1" s="1"/>
  <c r="U15" i="1" s="1"/>
  <c r="V15" i="1" s="1"/>
  <c r="W15" i="1" s="1"/>
  <c r="X15" i="1" s="1"/>
  <c r="J20" i="1"/>
  <c r="K20" i="1" s="1"/>
  <c r="L20" i="1" s="1"/>
  <c r="M20" i="1" s="1"/>
  <c r="N20" i="1" s="1"/>
  <c r="O20" i="1" s="1"/>
  <c r="P20" i="1" s="1"/>
  <c r="K15" i="1"/>
  <c r="L15" i="1" s="1"/>
  <c r="M15" i="1" s="1"/>
  <c r="N15" i="1" s="1"/>
  <c r="O15" i="1" s="1"/>
  <c r="P15" i="1" s="1"/>
  <c r="S6" i="1"/>
  <c r="T6" i="1" s="1"/>
  <c r="U6" i="1" s="1"/>
  <c r="V6" i="1" s="1"/>
  <c r="W6" i="1" s="1"/>
  <c r="X6" i="1" s="1"/>
  <c r="C15" i="1"/>
  <c r="D15" i="1" s="1"/>
  <c r="E15" i="1" s="1"/>
  <c r="F15" i="1" s="1"/>
  <c r="G15" i="1" s="1"/>
  <c r="H15" i="1" s="1"/>
  <c r="D6" i="1"/>
  <c r="E6" i="1" s="1"/>
  <c r="F6" i="1" s="1"/>
  <c r="G6" i="1" s="1"/>
  <c r="H6" i="1" s="1"/>
  <c r="B7" i="1"/>
  <c r="J7" i="1"/>
  <c r="S19" i="1" l="1"/>
  <c r="T19" i="1" s="1"/>
  <c r="U19" i="1" s="1"/>
  <c r="V19" i="1" s="1"/>
  <c r="W19" i="1" s="1"/>
  <c r="X19" i="1" s="1"/>
  <c r="R29" i="1"/>
  <c r="S29" i="1" s="1"/>
  <c r="T29" i="1" s="1"/>
  <c r="U29" i="1" s="1"/>
  <c r="V29" i="1" s="1"/>
  <c r="W29" i="1" s="1"/>
  <c r="X29" i="1" s="1"/>
  <c r="J27" i="1"/>
  <c r="J28" i="1" s="1"/>
  <c r="K18" i="1"/>
  <c r="L18" i="1" s="1"/>
  <c r="M18" i="1" s="1"/>
  <c r="N18" i="1" s="1"/>
  <c r="O18" i="1" s="1"/>
  <c r="P18" i="1" s="1"/>
  <c r="S18" i="1"/>
  <c r="T18" i="1" s="1"/>
  <c r="U18" i="1" s="1"/>
  <c r="V18" i="1" s="1"/>
  <c r="W18" i="1" s="1"/>
  <c r="X18" i="1" s="1"/>
  <c r="K35" i="1"/>
  <c r="L35" i="1" s="1"/>
  <c r="M35" i="1" s="1"/>
  <c r="N35" i="1" s="1"/>
  <c r="O35" i="1" s="1"/>
  <c r="P35" i="1" s="1"/>
  <c r="J36" i="1"/>
  <c r="R36" i="1"/>
  <c r="R10" i="1"/>
  <c r="S9" i="1"/>
  <c r="T9" i="1" s="1"/>
  <c r="U9" i="1" s="1"/>
  <c r="V9" i="1" s="1"/>
  <c r="W9" i="1" s="1"/>
  <c r="X9" i="1" s="1"/>
  <c r="C26" i="1"/>
  <c r="D26" i="1" s="1"/>
  <c r="E26" i="1" s="1"/>
  <c r="F26" i="1" s="1"/>
  <c r="G26" i="1" s="1"/>
  <c r="H26" i="1" s="1"/>
  <c r="B27" i="1"/>
  <c r="C17" i="1"/>
  <c r="D17" i="1" s="1"/>
  <c r="E17" i="1" s="1"/>
  <c r="F17" i="1" s="1"/>
  <c r="G17" i="1" s="1"/>
  <c r="H17" i="1" s="1"/>
  <c r="B18" i="1"/>
  <c r="J8" i="1"/>
  <c r="K7" i="1"/>
  <c r="L7" i="1" s="1"/>
  <c r="M7" i="1" s="1"/>
  <c r="N7" i="1" s="1"/>
  <c r="O7" i="1" s="1"/>
  <c r="P7" i="1" s="1"/>
  <c r="B35" i="1"/>
  <c r="C34" i="1"/>
  <c r="D34" i="1" s="1"/>
  <c r="E34" i="1" s="1"/>
  <c r="F34" i="1" s="1"/>
  <c r="G34" i="1" s="1"/>
  <c r="H34" i="1" s="1"/>
  <c r="C7" i="1"/>
  <c r="D7" i="1" s="1"/>
  <c r="E7" i="1" s="1"/>
  <c r="F7" i="1" s="1"/>
  <c r="G7" i="1" s="1"/>
  <c r="H7" i="1" s="1"/>
  <c r="B8" i="1"/>
  <c r="K27" i="1" l="1"/>
  <c r="L27" i="1" s="1"/>
  <c r="M27" i="1" s="1"/>
  <c r="N27" i="1" s="1"/>
  <c r="O27" i="1" s="1"/>
  <c r="P27" i="1" s="1"/>
  <c r="R37" i="1"/>
  <c r="S36" i="1"/>
  <c r="T36" i="1" s="1"/>
  <c r="U36" i="1" s="1"/>
  <c r="V36" i="1" s="1"/>
  <c r="W36" i="1" s="1"/>
  <c r="X36" i="1" s="1"/>
  <c r="J37" i="1"/>
  <c r="K36" i="1"/>
  <c r="L36" i="1" s="1"/>
  <c r="M36" i="1" s="1"/>
  <c r="N36" i="1" s="1"/>
  <c r="O36" i="1" s="1"/>
  <c r="P36" i="1" s="1"/>
  <c r="J29" i="1"/>
  <c r="K29" i="1" s="1"/>
  <c r="L29" i="1" s="1"/>
  <c r="M29" i="1" s="1"/>
  <c r="N29" i="1" s="1"/>
  <c r="O29" i="1" s="1"/>
  <c r="P29" i="1" s="1"/>
  <c r="K28" i="1"/>
  <c r="L28" i="1" s="1"/>
  <c r="M28" i="1" s="1"/>
  <c r="N28" i="1" s="1"/>
  <c r="O28" i="1" s="1"/>
  <c r="P28" i="1" s="1"/>
  <c r="B28" i="1"/>
  <c r="C27" i="1"/>
  <c r="D27" i="1" s="1"/>
  <c r="E27" i="1" s="1"/>
  <c r="F27" i="1" s="1"/>
  <c r="G27" i="1" s="1"/>
  <c r="H27" i="1" s="1"/>
  <c r="K8" i="1"/>
  <c r="L8" i="1" s="1"/>
  <c r="M8" i="1" s="1"/>
  <c r="N8" i="1" s="1"/>
  <c r="O8" i="1" s="1"/>
  <c r="P8" i="1" s="1"/>
  <c r="J9" i="1"/>
  <c r="C35" i="1"/>
  <c r="D35" i="1" s="1"/>
  <c r="E35" i="1" s="1"/>
  <c r="F35" i="1" s="1"/>
  <c r="G35" i="1" s="1"/>
  <c r="H35" i="1" s="1"/>
  <c r="B36" i="1"/>
  <c r="B19" i="1"/>
  <c r="C18" i="1"/>
  <c r="D18" i="1" s="1"/>
  <c r="E18" i="1" s="1"/>
  <c r="F18" i="1" s="1"/>
  <c r="G18" i="1" s="1"/>
  <c r="H18" i="1" s="1"/>
  <c r="R11" i="1"/>
  <c r="S11" i="1" s="1"/>
  <c r="T11" i="1" s="1"/>
  <c r="U11" i="1" s="1"/>
  <c r="V11" i="1" s="1"/>
  <c r="W11" i="1" s="1"/>
  <c r="X11" i="1" s="1"/>
  <c r="S10" i="1"/>
  <c r="T10" i="1" s="1"/>
  <c r="U10" i="1" s="1"/>
  <c r="V10" i="1" s="1"/>
  <c r="W10" i="1" s="1"/>
  <c r="X10" i="1" s="1"/>
  <c r="B9" i="1"/>
  <c r="C8" i="1"/>
  <c r="D8" i="1" s="1"/>
  <c r="E8" i="1" s="1"/>
  <c r="F8" i="1" s="1"/>
  <c r="G8" i="1" s="1"/>
  <c r="H8" i="1" s="1"/>
  <c r="K37" i="1" l="1"/>
  <c r="L37" i="1" s="1"/>
  <c r="M37" i="1" s="1"/>
  <c r="N37" i="1" s="1"/>
  <c r="O37" i="1" s="1"/>
  <c r="P37" i="1" s="1"/>
  <c r="J38" i="1"/>
  <c r="K38" i="1" s="1"/>
  <c r="L38" i="1" s="1"/>
  <c r="M38" i="1" s="1"/>
  <c r="N38" i="1" s="1"/>
  <c r="O38" i="1" s="1"/>
  <c r="P38" i="1" s="1"/>
  <c r="R38" i="1"/>
  <c r="S38" i="1" s="1"/>
  <c r="T38" i="1" s="1"/>
  <c r="U38" i="1" s="1"/>
  <c r="V38" i="1" s="1"/>
  <c r="W38" i="1" s="1"/>
  <c r="X38" i="1" s="1"/>
  <c r="S37" i="1"/>
  <c r="T37" i="1" s="1"/>
  <c r="U37" i="1" s="1"/>
  <c r="V37" i="1" s="1"/>
  <c r="W37" i="1" s="1"/>
  <c r="X37" i="1" s="1"/>
  <c r="J10" i="1"/>
  <c r="K9" i="1"/>
  <c r="L9" i="1" s="1"/>
  <c r="M9" i="1" s="1"/>
  <c r="N9" i="1" s="1"/>
  <c r="O9" i="1" s="1"/>
  <c r="P9" i="1" s="1"/>
  <c r="B37" i="1"/>
  <c r="C36" i="1"/>
  <c r="D36" i="1" s="1"/>
  <c r="E36" i="1" s="1"/>
  <c r="F36" i="1" s="1"/>
  <c r="G36" i="1" s="1"/>
  <c r="H36" i="1" s="1"/>
  <c r="B20" i="1"/>
  <c r="C20" i="1" s="1"/>
  <c r="D20" i="1" s="1"/>
  <c r="E20" i="1" s="1"/>
  <c r="F20" i="1" s="1"/>
  <c r="G20" i="1" s="1"/>
  <c r="H20" i="1" s="1"/>
  <c r="C19" i="1"/>
  <c r="D19" i="1" s="1"/>
  <c r="E19" i="1" s="1"/>
  <c r="F19" i="1" s="1"/>
  <c r="G19" i="1" s="1"/>
  <c r="H19" i="1" s="1"/>
  <c r="C28" i="1"/>
  <c r="D28" i="1" s="1"/>
  <c r="E28" i="1" s="1"/>
  <c r="F28" i="1" s="1"/>
  <c r="G28" i="1" s="1"/>
  <c r="H28" i="1" s="1"/>
  <c r="B29" i="1"/>
  <c r="C29" i="1" s="1"/>
  <c r="D29" i="1" s="1"/>
  <c r="E29" i="1" s="1"/>
  <c r="F29" i="1" s="1"/>
  <c r="G29" i="1" s="1"/>
  <c r="H29" i="1" s="1"/>
  <c r="B10" i="1"/>
  <c r="C9" i="1"/>
  <c r="D9" i="1" s="1"/>
  <c r="E9" i="1" s="1"/>
  <c r="F9" i="1" s="1"/>
  <c r="G9" i="1" s="1"/>
  <c r="H9" i="1" s="1"/>
  <c r="C37" i="1" l="1"/>
  <c r="D37" i="1" s="1"/>
  <c r="E37" i="1" s="1"/>
  <c r="F37" i="1" s="1"/>
  <c r="G37" i="1" s="1"/>
  <c r="H37" i="1" s="1"/>
  <c r="B38" i="1"/>
  <c r="C38" i="1" s="1"/>
  <c r="D38" i="1" s="1"/>
  <c r="E38" i="1" s="1"/>
  <c r="F38" i="1" s="1"/>
  <c r="G38" i="1" s="1"/>
  <c r="H38" i="1" s="1"/>
  <c r="J11" i="1"/>
  <c r="K11" i="1" s="1"/>
  <c r="L11" i="1" s="1"/>
  <c r="M11" i="1" s="1"/>
  <c r="N11" i="1" s="1"/>
  <c r="O11" i="1" s="1"/>
  <c r="P11" i="1" s="1"/>
  <c r="K10" i="1"/>
  <c r="L10" i="1" s="1"/>
  <c r="M10" i="1" s="1"/>
  <c r="N10" i="1" s="1"/>
  <c r="O10" i="1" s="1"/>
  <c r="P10" i="1" s="1"/>
  <c r="B11" i="1"/>
  <c r="C11" i="1" s="1"/>
  <c r="D11" i="1" s="1"/>
  <c r="E11" i="1" s="1"/>
  <c r="F11" i="1" s="1"/>
  <c r="G11" i="1" s="1"/>
  <c r="H11" i="1" s="1"/>
  <c r="C10" i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<sst xmlns="http://schemas.openxmlformats.org/spreadsheetml/2006/main" count="105" uniqueCount="28">
  <si>
    <t>January</t>
  </si>
  <si>
    <t>Su</t>
  </si>
  <si>
    <t>Mo</t>
  </si>
  <si>
    <t>Tu</t>
  </si>
  <si>
    <t>We</t>
  </si>
  <si>
    <t>Th</t>
  </si>
  <si>
    <t>Fr</t>
  </si>
  <si>
    <t>Sa</t>
  </si>
  <si>
    <t>February</t>
  </si>
  <si>
    <t>March</t>
  </si>
  <si>
    <t>Events</t>
  </si>
  <si>
    <t>Start</t>
  </si>
  <si>
    <t>End</t>
  </si>
  <si>
    <t>June</t>
  </si>
  <si>
    <t>May</t>
  </si>
  <si>
    <t>April</t>
  </si>
  <si>
    <t>July</t>
  </si>
  <si>
    <t>August</t>
  </si>
  <si>
    <t>September</t>
  </si>
  <si>
    <t>October</t>
  </si>
  <si>
    <t>November</t>
  </si>
  <si>
    <t>December</t>
  </si>
  <si>
    <t>Event 1</t>
  </si>
  <si>
    <t>Event 2</t>
  </si>
  <si>
    <t>Event 3</t>
  </si>
  <si>
    <t>Event 4</t>
  </si>
  <si>
    <t>Event 5</t>
  </si>
  <si>
    <t>Event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</si>
</sst>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3" defaultTableStyle="TableStyleMedium2" defaultPivotStyle="PivotStyleLight16">
    <tableStyle name="Table Style 1" pivot="0" count="1">
      <tableStyleElement type="wholeTable" dxfId="19"/>
    </tableStyle>
    <tableStyle name="Table Style 2" pivot="0" count="1">
      <tableStyleElement type="wholeTable" dxfId="18"/>
    </tableStyle>
    <tableStyle name="Table Style 3" pivot="0" count="1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Z4:AB11" totalsRowShown="0" headerRowDxfId="3">
  <autoFilter ref="Z4:AB11"/>
  <tableColumns count="3">
    <tableColumn id="1" name="Events" dataDxfId="2"/>
    <tableColumn id="2" name="Start" dataDxfId="1"/>
    <tableColumn id="3" name="End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38"/>
  <sheetViews>
    <sheetView showGridLines="0" tabSelected="1" workbookViewId="0">
      <selection activeCell="J25" sqref="J25"/>
    </sheetView>
  </sheetViews>
  <sheetFormatPr defaultRowHeight="12.75" x14ac:dyDescent="0.2"/>
  <cols>
    <col min="1" max="1" width="0.7109375" style="1" customWidth="1"/>
    <col min="2" max="8" width="3.140625" style="2" customWidth="1"/>
    <col min="9" max="9" width="0.7109375" style="2" customWidth="1"/>
    <col min="10" max="16" width="3.140625" style="2" customWidth="1"/>
    <col min="17" max="17" width="0.7109375" style="2" customWidth="1"/>
    <col min="18" max="24" width="3.140625" style="2" customWidth="1"/>
    <col min="25" max="25" width="0.7109375" style="1" customWidth="1"/>
    <col min="26" max="26" width="8" style="1" customWidth="1"/>
    <col min="27" max="28" width="10.140625" style="1" bestFit="1" customWidth="1"/>
    <col min="29" max="55" width="3.140625" style="1" customWidth="1"/>
    <col min="56" max="16384" width="9.140625" style="1"/>
  </cols>
  <sheetData>
    <row r="1" spans="2:28" ht="7.5" customHeight="1" x14ac:dyDescent="0.2"/>
    <row r="2" spans="2:28" ht="23.25" x14ac:dyDescent="0.35">
      <c r="K2" s="6">
        <v>2013</v>
      </c>
      <c r="L2" s="6"/>
      <c r="M2" s="6"/>
      <c r="N2" s="6"/>
      <c r="O2" s="6"/>
    </row>
    <row r="3" spans="2:28" ht="7.5" customHeight="1" x14ac:dyDescent="0.2"/>
    <row r="4" spans="2:28" x14ac:dyDescent="0.2">
      <c r="B4" s="7" t="s">
        <v>0</v>
      </c>
      <c r="C4" s="7"/>
      <c r="D4" s="7"/>
      <c r="E4" s="7"/>
      <c r="F4" s="7"/>
      <c r="G4" s="7"/>
      <c r="H4" s="7"/>
      <c r="J4" s="7" t="s">
        <v>8</v>
      </c>
      <c r="K4" s="7"/>
      <c r="L4" s="7"/>
      <c r="M4" s="7"/>
      <c r="N4" s="7"/>
      <c r="O4" s="7"/>
      <c r="P4" s="7"/>
      <c r="R4" s="7" t="s">
        <v>9</v>
      </c>
      <c r="S4" s="7"/>
      <c r="T4" s="7"/>
      <c r="U4" s="7"/>
      <c r="V4" s="7"/>
      <c r="W4" s="7"/>
      <c r="X4" s="7"/>
      <c r="Z4" s="1" t="s">
        <v>10</v>
      </c>
      <c r="AA4" s="1" t="s">
        <v>11</v>
      </c>
      <c r="AB4" s="1" t="s">
        <v>12</v>
      </c>
    </row>
    <row r="5" spans="2:28" x14ac:dyDescent="0.2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7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Z5" s="1" t="s">
        <v>22</v>
      </c>
      <c r="AA5" s="5">
        <v>41282</v>
      </c>
      <c r="AB5" s="5">
        <v>41285</v>
      </c>
    </row>
    <row r="6" spans="2:28" x14ac:dyDescent="0.2">
      <c r="B6" s="4">
        <f>DATE($K$2,1,1)-WEEKDAY(DATE($K$2,1,1),1)+1</f>
        <v>41273</v>
      </c>
      <c r="C6" s="4">
        <f>B6+1</f>
        <v>41274</v>
      </c>
      <c r="D6" s="4">
        <f t="shared" ref="D6:H6" si="0">C6+1</f>
        <v>41275</v>
      </c>
      <c r="E6" s="4">
        <f t="shared" si="0"/>
        <v>41276</v>
      </c>
      <c r="F6" s="4">
        <f t="shared" si="0"/>
        <v>41277</v>
      </c>
      <c r="G6" s="4">
        <f t="shared" si="0"/>
        <v>41278</v>
      </c>
      <c r="H6" s="4">
        <f t="shared" si="0"/>
        <v>41279</v>
      </c>
      <c r="J6" s="4">
        <f>DATE($K$2,2,1)-WEEKDAY(DATE($K$2,2,1),1)+1</f>
        <v>41301</v>
      </c>
      <c r="K6" s="4">
        <f>J6+1</f>
        <v>41302</v>
      </c>
      <c r="L6" s="4">
        <f t="shared" ref="L6:P6" si="1">K6+1</f>
        <v>41303</v>
      </c>
      <c r="M6" s="4">
        <f t="shared" si="1"/>
        <v>41304</v>
      </c>
      <c r="N6" s="4">
        <f t="shared" si="1"/>
        <v>41305</v>
      </c>
      <c r="O6" s="4">
        <f t="shared" si="1"/>
        <v>41306</v>
      </c>
      <c r="P6" s="4">
        <f t="shared" si="1"/>
        <v>41307</v>
      </c>
      <c r="R6" s="4">
        <f>DATE($K$2,3,1)-WEEKDAY(DATE($K$2,3,1),1)+1</f>
        <v>41329</v>
      </c>
      <c r="S6" s="4">
        <f>R6+1</f>
        <v>41330</v>
      </c>
      <c r="T6" s="4">
        <f t="shared" ref="T6:X6" si="2">S6+1</f>
        <v>41331</v>
      </c>
      <c r="U6" s="4">
        <f t="shared" si="2"/>
        <v>41332</v>
      </c>
      <c r="V6" s="4">
        <f t="shared" si="2"/>
        <v>41333</v>
      </c>
      <c r="W6" s="4">
        <f t="shared" si="2"/>
        <v>41334</v>
      </c>
      <c r="X6" s="4">
        <f t="shared" si="2"/>
        <v>41335</v>
      </c>
      <c r="Z6" s="1" t="s">
        <v>23</v>
      </c>
      <c r="AA6" s="5">
        <v>41330</v>
      </c>
      <c r="AB6" s="5">
        <v>41333</v>
      </c>
    </row>
    <row r="7" spans="2:28" x14ac:dyDescent="0.2">
      <c r="B7" s="4">
        <f>B6+7</f>
        <v>41280</v>
      </c>
      <c r="C7" s="4">
        <f t="shared" ref="C7:H7" si="3">B7+1</f>
        <v>41281</v>
      </c>
      <c r="D7" s="4">
        <f t="shared" si="3"/>
        <v>41282</v>
      </c>
      <c r="E7" s="4">
        <f t="shared" si="3"/>
        <v>41283</v>
      </c>
      <c r="F7" s="4">
        <f t="shared" si="3"/>
        <v>41284</v>
      </c>
      <c r="G7" s="4">
        <f t="shared" si="3"/>
        <v>41285</v>
      </c>
      <c r="H7" s="4">
        <f t="shared" si="3"/>
        <v>41286</v>
      </c>
      <c r="J7" s="4">
        <f>J6+7</f>
        <v>41308</v>
      </c>
      <c r="K7" s="4">
        <f t="shared" ref="K7:P7" si="4">J7+1</f>
        <v>41309</v>
      </c>
      <c r="L7" s="4">
        <f t="shared" si="4"/>
        <v>41310</v>
      </c>
      <c r="M7" s="4">
        <f t="shared" si="4"/>
        <v>41311</v>
      </c>
      <c r="N7" s="4">
        <f t="shared" si="4"/>
        <v>41312</v>
      </c>
      <c r="O7" s="4">
        <f t="shared" si="4"/>
        <v>41313</v>
      </c>
      <c r="P7" s="4">
        <f t="shared" si="4"/>
        <v>41314</v>
      </c>
      <c r="R7" s="4">
        <f>R6+7</f>
        <v>41336</v>
      </c>
      <c r="S7" s="4">
        <f t="shared" ref="S7:X7" si="5">R7+1</f>
        <v>41337</v>
      </c>
      <c r="T7" s="4">
        <f t="shared" si="5"/>
        <v>41338</v>
      </c>
      <c r="U7" s="4">
        <f t="shared" si="5"/>
        <v>41339</v>
      </c>
      <c r="V7" s="4">
        <f t="shared" si="5"/>
        <v>41340</v>
      </c>
      <c r="W7" s="4">
        <f t="shared" si="5"/>
        <v>41341</v>
      </c>
      <c r="X7" s="4">
        <f t="shared" si="5"/>
        <v>41342</v>
      </c>
      <c r="Z7" s="1" t="s">
        <v>24</v>
      </c>
      <c r="AA7" s="5">
        <v>41312</v>
      </c>
      <c r="AB7" s="5">
        <v>41315</v>
      </c>
    </row>
    <row r="8" spans="2:28" x14ac:dyDescent="0.2">
      <c r="B8" s="4">
        <f t="shared" ref="B8:B11" si="6">B7+7</f>
        <v>41287</v>
      </c>
      <c r="C8" s="4">
        <f t="shared" ref="C8:H8" si="7">B8+1</f>
        <v>41288</v>
      </c>
      <c r="D8" s="4">
        <f t="shared" si="7"/>
        <v>41289</v>
      </c>
      <c r="E8" s="4">
        <f t="shared" si="7"/>
        <v>41290</v>
      </c>
      <c r="F8" s="4">
        <f t="shared" si="7"/>
        <v>41291</v>
      </c>
      <c r="G8" s="4">
        <f t="shared" si="7"/>
        <v>41292</v>
      </c>
      <c r="H8" s="4">
        <f t="shared" si="7"/>
        <v>41293</v>
      </c>
      <c r="J8" s="4">
        <f t="shared" ref="J8:J11" si="8">J7+7</f>
        <v>41315</v>
      </c>
      <c r="K8" s="4">
        <f t="shared" ref="K8:P8" si="9">J8+1</f>
        <v>41316</v>
      </c>
      <c r="L8" s="4">
        <f t="shared" si="9"/>
        <v>41317</v>
      </c>
      <c r="M8" s="4">
        <f t="shared" si="9"/>
        <v>41318</v>
      </c>
      <c r="N8" s="4">
        <f t="shared" si="9"/>
        <v>41319</v>
      </c>
      <c r="O8" s="4">
        <f t="shared" si="9"/>
        <v>41320</v>
      </c>
      <c r="P8" s="4">
        <f t="shared" si="9"/>
        <v>41321</v>
      </c>
      <c r="R8" s="4">
        <f t="shared" ref="R8:R11" si="10">R7+7</f>
        <v>41343</v>
      </c>
      <c r="S8" s="4">
        <f t="shared" ref="S8:X8" si="11">R8+1</f>
        <v>41344</v>
      </c>
      <c r="T8" s="4">
        <f t="shared" si="11"/>
        <v>41345</v>
      </c>
      <c r="U8" s="4">
        <f t="shared" si="11"/>
        <v>41346</v>
      </c>
      <c r="V8" s="4">
        <f t="shared" si="11"/>
        <v>41347</v>
      </c>
      <c r="W8" s="4">
        <f t="shared" si="11"/>
        <v>41348</v>
      </c>
      <c r="X8" s="4">
        <f t="shared" si="11"/>
        <v>41349</v>
      </c>
      <c r="Z8" s="1" t="s">
        <v>25</v>
      </c>
      <c r="AA8" s="5">
        <v>41351</v>
      </c>
      <c r="AB8" s="5">
        <v>41360</v>
      </c>
    </row>
    <row r="9" spans="2:28" x14ac:dyDescent="0.2">
      <c r="B9" s="4">
        <f t="shared" si="6"/>
        <v>41294</v>
      </c>
      <c r="C9" s="4">
        <f t="shared" ref="C9:H9" si="12">B9+1</f>
        <v>41295</v>
      </c>
      <c r="D9" s="4">
        <f t="shared" si="12"/>
        <v>41296</v>
      </c>
      <c r="E9" s="4">
        <f t="shared" si="12"/>
        <v>41297</v>
      </c>
      <c r="F9" s="4">
        <f t="shared" si="12"/>
        <v>41298</v>
      </c>
      <c r="G9" s="4">
        <f t="shared" si="12"/>
        <v>41299</v>
      </c>
      <c r="H9" s="4">
        <f t="shared" si="12"/>
        <v>41300</v>
      </c>
      <c r="J9" s="4">
        <f t="shared" si="8"/>
        <v>41322</v>
      </c>
      <c r="K9" s="4">
        <f t="shared" ref="K9:P9" si="13">J9+1</f>
        <v>41323</v>
      </c>
      <c r="L9" s="4">
        <f t="shared" si="13"/>
        <v>41324</v>
      </c>
      <c r="M9" s="4">
        <f t="shared" si="13"/>
        <v>41325</v>
      </c>
      <c r="N9" s="4">
        <f t="shared" si="13"/>
        <v>41326</v>
      </c>
      <c r="O9" s="4">
        <f t="shared" si="13"/>
        <v>41327</v>
      </c>
      <c r="P9" s="4">
        <f t="shared" si="13"/>
        <v>41328</v>
      </c>
      <c r="R9" s="4">
        <f t="shared" si="10"/>
        <v>41350</v>
      </c>
      <c r="S9" s="4">
        <f t="shared" ref="S9:X9" si="14">R9+1</f>
        <v>41351</v>
      </c>
      <c r="T9" s="4">
        <f t="shared" si="14"/>
        <v>41352</v>
      </c>
      <c r="U9" s="4">
        <f t="shared" si="14"/>
        <v>41353</v>
      </c>
      <c r="V9" s="4">
        <f t="shared" si="14"/>
        <v>41354</v>
      </c>
      <c r="W9" s="4">
        <f t="shared" si="14"/>
        <v>41355</v>
      </c>
      <c r="X9" s="4">
        <f t="shared" si="14"/>
        <v>41356</v>
      </c>
      <c r="Z9" s="1" t="s">
        <v>26</v>
      </c>
      <c r="AA9" s="5">
        <v>41365</v>
      </c>
      <c r="AB9" s="5">
        <v>41369</v>
      </c>
    </row>
    <row r="10" spans="2:28" x14ac:dyDescent="0.2">
      <c r="B10" s="4">
        <f t="shared" si="6"/>
        <v>41301</v>
      </c>
      <c r="C10" s="4">
        <f t="shared" ref="C10:H10" si="15">B10+1</f>
        <v>41302</v>
      </c>
      <c r="D10" s="4">
        <f t="shared" si="15"/>
        <v>41303</v>
      </c>
      <c r="E10" s="4">
        <f t="shared" si="15"/>
        <v>41304</v>
      </c>
      <c r="F10" s="4">
        <f t="shared" si="15"/>
        <v>41305</v>
      </c>
      <c r="G10" s="4">
        <f t="shared" si="15"/>
        <v>41306</v>
      </c>
      <c r="H10" s="4">
        <f t="shared" si="15"/>
        <v>41307</v>
      </c>
      <c r="J10" s="4">
        <f t="shared" si="8"/>
        <v>41329</v>
      </c>
      <c r="K10" s="4">
        <f t="shared" ref="K10:P10" si="16">J10+1</f>
        <v>41330</v>
      </c>
      <c r="L10" s="4">
        <f t="shared" si="16"/>
        <v>41331</v>
      </c>
      <c r="M10" s="4">
        <f t="shared" si="16"/>
        <v>41332</v>
      </c>
      <c r="N10" s="4">
        <f t="shared" si="16"/>
        <v>41333</v>
      </c>
      <c r="O10" s="4">
        <f t="shared" si="16"/>
        <v>41334</v>
      </c>
      <c r="P10" s="4">
        <f t="shared" si="16"/>
        <v>41335</v>
      </c>
      <c r="R10" s="4">
        <f t="shared" si="10"/>
        <v>41357</v>
      </c>
      <c r="S10" s="4">
        <f t="shared" ref="S10:X10" si="17">R10+1</f>
        <v>41358</v>
      </c>
      <c r="T10" s="4">
        <f t="shared" si="17"/>
        <v>41359</v>
      </c>
      <c r="U10" s="4">
        <f t="shared" si="17"/>
        <v>41360</v>
      </c>
      <c r="V10" s="4">
        <f t="shared" si="17"/>
        <v>41361</v>
      </c>
      <c r="W10" s="4">
        <f t="shared" si="17"/>
        <v>41362</v>
      </c>
      <c r="X10" s="4">
        <f t="shared" si="17"/>
        <v>41363</v>
      </c>
      <c r="Z10" s="1" t="s">
        <v>27</v>
      </c>
      <c r="AA10" s="5">
        <v>41421</v>
      </c>
      <c r="AB10" s="5">
        <v>41429</v>
      </c>
    </row>
    <row r="11" spans="2:28" x14ac:dyDescent="0.2">
      <c r="B11" s="4">
        <f t="shared" si="6"/>
        <v>41308</v>
      </c>
      <c r="C11" s="4">
        <f t="shared" ref="C11:H11" si="18">B11+1</f>
        <v>41309</v>
      </c>
      <c r="D11" s="4">
        <f t="shared" si="18"/>
        <v>41310</v>
      </c>
      <c r="E11" s="4">
        <f t="shared" si="18"/>
        <v>41311</v>
      </c>
      <c r="F11" s="4">
        <f t="shared" si="18"/>
        <v>41312</v>
      </c>
      <c r="G11" s="4">
        <f t="shared" si="18"/>
        <v>41313</v>
      </c>
      <c r="H11" s="4">
        <f t="shared" si="18"/>
        <v>41314</v>
      </c>
      <c r="J11" s="4">
        <f t="shared" si="8"/>
        <v>41336</v>
      </c>
      <c r="K11" s="4">
        <f t="shared" ref="K11:P11" si="19">J11+1</f>
        <v>41337</v>
      </c>
      <c r="L11" s="4">
        <f t="shared" si="19"/>
        <v>41338</v>
      </c>
      <c r="M11" s="4">
        <f t="shared" si="19"/>
        <v>41339</v>
      </c>
      <c r="N11" s="4">
        <f t="shared" si="19"/>
        <v>41340</v>
      </c>
      <c r="O11" s="4">
        <f t="shared" si="19"/>
        <v>41341</v>
      </c>
      <c r="P11" s="4">
        <f t="shared" si="19"/>
        <v>41342</v>
      </c>
      <c r="R11" s="4">
        <f t="shared" si="10"/>
        <v>41364</v>
      </c>
      <c r="S11" s="4">
        <f t="shared" ref="S11:X11" si="20">R11+1</f>
        <v>41365</v>
      </c>
      <c r="T11" s="4">
        <f t="shared" si="20"/>
        <v>41366</v>
      </c>
      <c r="U11" s="4">
        <f t="shared" si="20"/>
        <v>41367</v>
      </c>
      <c r="V11" s="4">
        <f t="shared" si="20"/>
        <v>41368</v>
      </c>
      <c r="W11" s="4">
        <f t="shared" si="20"/>
        <v>41369</v>
      </c>
      <c r="X11" s="4">
        <f t="shared" si="20"/>
        <v>41370</v>
      </c>
      <c r="AA11" s="5"/>
      <c r="AB11" s="5"/>
    </row>
    <row r="12" spans="2:28" ht="3.75" customHeight="1" x14ac:dyDescent="0.2"/>
    <row r="13" spans="2:28" x14ac:dyDescent="0.2">
      <c r="B13" s="7" t="s">
        <v>15</v>
      </c>
      <c r="C13" s="7"/>
      <c r="D13" s="7"/>
      <c r="E13" s="7"/>
      <c r="F13" s="7"/>
      <c r="G13" s="7"/>
      <c r="H13" s="7"/>
      <c r="J13" s="7" t="s">
        <v>14</v>
      </c>
      <c r="K13" s="7"/>
      <c r="L13" s="7"/>
      <c r="M13" s="7"/>
      <c r="N13" s="7"/>
      <c r="O13" s="7"/>
      <c r="P13" s="7"/>
      <c r="R13" s="7" t="s">
        <v>13</v>
      </c>
      <c r="S13" s="7"/>
      <c r="T13" s="7"/>
      <c r="U13" s="7"/>
      <c r="V13" s="7"/>
      <c r="W13" s="7"/>
      <c r="X13" s="7"/>
    </row>
    <row r="14" spans="2:28" x14ac:dyDescent="0.2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J14" s="3" t="s">
        <v>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6</v>
      </c>
      <c r="P14" s="3" t="s">
        <v>7</v>
      </c>
      <c r="R14" s="3" t="s">
        <v>1</v>
      </c>
      <c r="S14" s="3" t="s">
        <v>2</v>
      </c>
      <c r="T14" s="3" t="s">
        <v>3</v>
      </c>
      <c r="U14" s="3" t="s">
        <v>4</v>
      </c>
      <c r="V14" s="3" t="s">
        <v>5</v>
      </c>
      <c r="W14" s="3" t="s">
        <v>6</v>
      </c>
      <c r="X14" s="3" t="s">
        <v>7</v>
      </c>
    </row>
    <row r="15" spans="2:28" x14ac:dyDescent="0.2">
      <c r="B15" s="4">
        <f>DATE($K$2,4,1)-WEEKDAY(DATE($K$2,4,1),1)+1</f>
        <v>41364</v>
      </c>
      <c r="C15" s="4">
        <f>B15+1</f>
        <v>41365</v>
      </c>
      <c r="D15" s="4">
        <f t="shared" ref="D15:H15" si="21">C15+1</f>
        <v>41366</v>
      </c>
      <c r="E15" s="4">
        <f t="shared" si="21"/>
        <v>41367</v>
      </c>
      <c r="F15" s="4">
        <f t="shared" si="21"/>
        <v>41368</v>
      </c>
      <c r="G15" s="4">
        <f t="shared" si="21"/>
        <v>41369</v>
      </c>
      <c r="H15" s="4">
        <f t="shared" si="21"/>
        <v>41370</v>
      </c>
      <c r="J15" s="4">
        <f>DATE($K$2,5,1)-WEEKDAY(DATE($K$2,5,1),1)+1</f>
        <v>41392</v>
      </c>
      <c r="K15" s="4">
        <f>J15+1</f>
        <v>41393</v>
      </c>
      <c r="L15" s="4">
        <f t="shared" ref="L15:P15" si="22">K15+1</f>
        <v>41394</v>
      </c>
      <c r="M15" s="4">
        <f t="shared" si="22"/>
        <v>41395</v>
      </c>
      <c r="N15" s="4">
        <f t="shared" si="22"/>
        <v>41396</v>
      </c>
      <c r="O15" s="4">
        <f t="shared" si="22"/>
        <v>41397</v>
      </c>
      <c r="P15" s="4">
        <f t="shared" si="22"/>
        <v>41398</v>
      </c>
      <c r="R15" s="4">
        <f>DATE($K$2,6,1)-WEEKDAY(DATE($K$2,6,1),1)+1</f>
        <v>41420</v>
      </c>
      <c r="S15" s="4">
        <f>R15+1</f>
        <v>41421</v>
      </c>
      <c r="T15" s="4">
        <f t="shared" ref="T15:X15" si="23">S15+1</f>
        <v>41422</v>
      </c>
      <c r="U15" s="4">
        <f t="shared" si="23"/>
        <v>41423</v>
      </c>
      <c r="V15" s="4">
        <f t="shared" si="23"/>
        <v>41424</v>
      </c>
      <c r="W15" s="4">
        <f t="shared" si="23"/>
        <v>41425</v>
      </c>
      <c r="X15" s="4">
        <f t="shared" si="23"/>
        <v>41426</v>
      </c>
    </row>
    <row r="16" spans="2:28" x14ac:dyDescent="0.2">
      <c r="B16" s="4">
        <f>B15+7</f>
        <v>41371</v>
      </c>
      <c r="C16" s="4">
        <f t="shared" ref="C16:H16" si="24">B16+1</f>
        <v>41372</v>
      </c>
      <c r="D16" s="4">
        <f t="shared" si="24"/>
        <v>41373</v>
      </c>
      <c r="E16" s="4">
        <f t="shared" si="24"/>
        <v>41374</v>
      </c>
      <c r="F16" s="4">
        <f t="shared" si="24"/>
        <v>41375</v>
      </c>
      <c r="G16" s="4">
        <f t="shared" si="24"/>
        <v>41376</v>
      </c>
      <c r="H16" s="4">
        <f t="shared" si="24"/>
        <v>41377</v>
      </c>
      <c r="J16" s="4">
        <f>J15+7</f>
        <v>41399</v>
      </c>
      <c r="K16" s="4">
        <f t="shared" ref="K16:P16" si="25">J16+1</f>
        <v>41400</v>
      </c>
      <c r="L16" s="4">
        <f t="shared" si="25"/>
        <v>41401</v>
      </c>
      <c r="M16" s="4">
        <f t="shared" si="25"/>
        <v>41402</v>
      </c>
      <c r="N16" s="4">
        <f t="shared" si="25"/>
        <v>41403</v>
      </c>
      <c r="O16" s="4">
        <f t="shared" si="25"/>
        <v>41404</v>
      </c>
      <c r="P16" s="4">
        <f t="shared" si="25"/>
        <v>41405</v>
      </c>
      <c r="R16" s="4">
        <f>R15+7</f>
        <v>41427</v>
      </c>
      <c r="S16" s="4">
        <f t="shared" ref="S16:X16" si="26">R16+1</f>
        <v>41428</v>
      </c>
      <c r="T16" s="4">
        <f t="shared" si="26"/>
        <v>41429</v>
      </c>
      <c r="U16" s="4">
        <f t="shared" si="26"/>
        <v>41430</v>
      </c>
      <c r="V16" s="4">
        <f t="shared" si="26"/>
        <v>41431</v>
      </c>
      <c r="W16" s="4">
        <f t="shared" si="26"/>
        <v>41432</v>
      </c>
      <c r="X16" s="4">
        <f t="shared" si="26"/>
        <v>41433</v>
      </c>
    </row>
    <row r="17" spans="2:24" x14ac:dyDescent="0.2">
      <c r="B17" s="4">
        <f t="shared" ref="B17:B20" si="27">B16+7</f>
        <v>41378</v>
      </c>
      <c r="C17" s="4">
        <f t="shared" ref="C17:H17" si="28">B17+1</f>
        <v>41379</v>
      </c>
      <c r="D17" s="4">
        <f t="shared" si="28"/>
        <v>41380</v>
      </c>
      <c r="E17" s="4">
        <f t="shared" si="28"/>
        <v>41381</v>
      </c>
      <c r="F17" s="4">
        <f t="shared" si="28"/>
        <v>41382</v>
      </c>
      <c r="G17" s="4">
        <f t="shared" si="28"/>
        <v>41383</v>
      </c>
      <c r="H17" s="4">
        <f t="shared" si="28"/>
        <v>41384</v>
      </c>
      <c r="J17" s="4">
        <f t="shared" ref="J17:J20" si="29">J16+7</f>
        <v>41406</v>
      </c>
      <c r="K17" s="4">
        <f t="shared" ref="K17:P17" si="30">J17+1</f>
        <v>41407</v>
      </c>
      <c r="L17" s="4">
        <f t="shared" si="30"/>
        <v>41408</v>
      </c>
      <c r="M17" s="4">
        <f t="shared" si="30"/>
        <v>41409</v>
      </c>
      <c r="N17" s="4">
        <f t="shared" si="30"/>
        <v>41410</v>
      </c>
      <c r="O17" s="4">
        <f t="shared" si="30"/>
        <v>41411</v>
      </c>
      <c r="P17" s="4">
        <f t="shared" si="30"/>
        <v>41412</v>
      </c>
      <c r="R17" s="4">
        <f t="shared" ref="R17:R20" si="31">R16+7</f>
        <v>41434</v>
      </c>
      <c r="S17" s="4">
        <f t="shared" ref="S17:X17" si="32">R17+1</f>
        <v>41435</v>
      </c>
      <c r="T17" s="4">
        <f t="shared" si="32"/>
        <v>41436</v>
      </c>
      <c r="U17" s="4">
        <f t="shared" si="32"/>
        <v>41437</v>
      </c>
      <c r="V17" s="4">
        <f t="shared" si="32"/>
        <v>41438</v>
      </c>
      <c r="W17" s="4">
        <f t="shared" si="32"/>
        <v>41439</v>
      </c>
      <c r="X17" s="4">
        <f t="shared" si="32"/>
        <v>41440</v>
      </c>
    </row>
    <row r="18" spans="2:24" x14ac:dyDescent="0.2">
      <c r="B18" s="4">
        <f t="shared" si="27"/>
        <v>41385</v>
      </c>
      <c r="C18" s="4">
        <f t="shared" ref="C18:H18" si="33">B18+1</f>
        <v>41386</v>
      </c>
      <c r="D18" s="4">
        <f t="shared" si="33"/>
        <v>41387</v>
      </c>
      <c r="E18" s="4">
        <f t="shared" si="33"/>
        <v>41388</v>
      </c>
      <c r="F18" s="4">
        <f t="shared" si="33"/>
        <v>41389</v>
      </c>
      <c r="G18" s="4">
        <f t="shared" si="33"/>
        <v>41390</v>
      </c>
      <c r="H18" s="4">
        <f t="shared" si="33"/>
        <v>41391</v>
      </c>
      <c r="J18" s="4">
        <f t="shared" si="29"/>
        <v>41413</v>
      </c>
      <c r="K18" s="4">
        <f t="shared" ref="K18:P18" si="34">J18+1</f>
        <v>41414</v>
      </c>
      <c r="L18" s="4">
        <f t="shared" si="34"/>
        <v>41415</v>
      </c>
      <c r="M18" s="4">
        <f t="shared" si="34"/>
        <v>41416</v>
      </c>
      <c r="N18" s="4">
        <f t="shared" si="34"/>
        <v>41417</v>
      </c>
      <c r="O18" s="4">
        <f t="shared" si="34"/>
        <v>41418</v>
      </c>
      <c r="P18" s="4">
        <f t="shared" si="34"/>
        <v>41419</v>
      </c>
      <c r="R18" s="4">
        <f t="shared" si="31"/>
        <v>41441</v>
      </c>
      <c r="S18" s="4">
        <f t="shared" ref="S18:X18" si="35">R18+1</f>
        <v>41442</v>
      </c>
      <c r="T18" s="4">
        <f t="shared" si="35"/>
        <v>41443</v>
      </c>
      <c r="U18" s="4">
        <f t="shared" si="35"/>
        <v>41444</v>
      </c>
      <c r="V18" s="4">
        <f t="shared" si="35"/>
        <v>41445</v>
      </c>
      <c r="W18" s="4">
        <f t="shared" si="35"/>
        <v>41446</v>
      </c>
      <c r="X18" s="4">
        <f t="shared" si="35"/>
        <v>41447</v>
      </c>
    </row>
    <row r="19" spans="2:24" x14ac:dyDescent="0.2">
      <c r="B19" s="4">
        <f t="shared" si="27"/>
        <v>41392</v>
      </c>
      <c r="C19" s="4">
        <f t="shared" ref="C19:H19" si="36">B19+1</f>
        <v>41393</v>
      </c>
      <c r="D19" s="4">
        <f t="shared" si="36"/>
        <v>41394</v>
      </c>
      <c r="E19" s="4">
        <f t="shared" si="36"/>
        <v>41395</v>
      </c>
      <c r="F19" s="4">
        <f t="shared" si="36"/>
        <v>41396</v>
      </c>
      <c r="G19" s="4">
        <f t="shared" si="36"/>
        <v>41397</v>
      </c>
      <c r="H19" s="4">
        <f t="shared" si="36"/>
        <v>41398</v>
      </c>
      <c r="J19" s="4">
        <f t="shared" si="29"/>
        <v>41420</v>
      </c>
      <c r="K19" s="4">
        <f t="shared" ref="K19:P19" si="37">J19+1</f>
        <v>41421</v>
      </c>
      <c r="L19" s="4">
        <f t="shared" si="37"/>
        <v>41422</v>
      </c>
      <c r="M19" s="4">
        <f t="shared" si="37"/>
        <v>41423</v>
      </c>
      <c r="N19" s="4">
        <f t="shared" si="37"/>
        <v>41424</v>
      </c>
      <c r="O19" s="4">
        <f t="shared" si="37"/>
        <v>41425</v>
      </c>
      <c r="P19" s="4">
        <f t="shared" si="37"/>
        <v>41426</v>
      </c>
      <c r="R19" s="4">
        <f t="shared" si="31"/>
        <v>41448</v>
      </c>
      <c r="S19" s="4">
        <f t="shared" ref="S19:X19" si="38">R19+1</f>
        <v>41449</v>
      </c>
      <c r="T19" s="4">
        <f t="shared" si="38"/>
        <v>41450</v>
      </c>
      <c r="U19" s="4">
        <f t="shared" si="38"/>
        <v>41451</v>
      </c>
      <c r="V19" s="4">
        <f t="shared" si="38"/>
        <v>41452</v>
      </c>
      <c r="W19" s="4">
        <f t="shared" si="38"/>
        <v>41453</v>
      </c>
      <c r="X19" s="4">
        <f t="shared" si="38"/>
        <v>41454</v>
      </c>
    </row>
    <row r="20" spans="2:24" x14ac:dyDescent="0.2">
      <c r="B20" s="4">
        <f t="shared" si="27"/>
        <v>41399</v>
      </c>
      <c r="C20" s="4">
        <f t="shared" ref="C20:H20" si="39">B20+1</f>
        <v>41400</v>
      </c>
      <c r="D20" s="4">
        <f t="shared" si="39"/>
        <v>41401</v>
      </c>
      <c r="E20" s="4">
        <f t="shared" si="39"/>
        <v>41402</v>
      </c>
      <c r="F20" s="4">
        <f t="shared" si="39"/>
        <v>41403</v>
      </c>
      <c r="G20" s="4">
        <f t="shared" si="39"/>
        <v>41404</v>
      </c>
      <c r="H20" s="4">
        <f t="shared" si="39"/>
        <v>41405</v>
      </c>
      <c r="J20" s="4">
        <f t="shared" si="29"/>
        <v>41427</v>
      </c>
      <c r="K20" s="4">
        <f t="shared" ref="K20:P20" si="40">J20+1</f>
        <v>41428</v>
      </c>
      <c r="L20" s="4">
        <f t="shared" si="40"/>
        <v>41429</v>
      </c>
      <c r="M20" s="4">
        <f t="shared" si="40"/>
        <v>41430</v>
      </c>
      <c r="N20" s="4">
        <f t="shared" si="40"/>
        <v>41431</v>
      </c>
      <c r="O20" s="4">
        <f t="shared" si="40"/>
        <v>41432</v>
      </c>
      <c r="P20" s="4">
        <f t="shared" si="40"/>
        <v>41433</v>
      </c>
      <c r="R20" s="4">
        <f t="shared" si="31"/>
        <v>41455</v>
      </c>
      <c r="S20" s="4">
        <f t="shared" ref="S20:X20" si="41">R20+1</f>
        <v>41456</v>
      </c>
      <c r="T20" s="4">
        <f t="shared" si="41"/>
        <v>41457</v>
      </c>
      <c r="U20" s="4">
        <f t="shared" si="41"/>
        <v>41458</v>
      </c>
      <c r="V20" s="4">
        <f t="shared" si="41"/>
        <v>41459</v>
      </c>
      <c r="W20" s="4">
        <f t="shared" si="41"/>
        <v>41460</v>
      </c>
      <c r="X20" s="4">
        <f t="shared" si="41"/>
        <v>41461</v>
      </c>
    </row>
    <row r="21" spans="2:24" ht="3.75" customHeight="1" x14ac:dyDescent="0.2"/>
    <row r="22" spans="2:24" x14ac:dyDescent="0.2">
      <c r="B22" s="7" t="s">
        <v>16</v>
      </c>
      <c r="C22" s="7"/>
      <c r="D22" s="7"/>
      <c r="E22" s="7"/>
      <c r="F22" s="7"/>
      <c r="G22" s="7"/>
      <c r="H22" s="7"/>
      <c r="J22" s="7" t="s">
        <v>17</v>
      </c>
      <c r="K22" s="7"/>
      <c r="L22" s="7"/>
      <c r="M22" s="7"/>
      <c r="N22" s="7"/>
      <c r="O22" s="7"/>
      <c r="P22" s="7"/>
      <c r="R22" s="7" t="s">
        <v>18</v>
      </c>
      <c r="S22" s="7"/>
      <c r="T22" s="7"/>
      <c r="U22" s="7"/>
      <c r="V22" s="7"/>
      <c r="W22" s="7"/>
      <c r="X22" s="7"/>
    </row>
    <row r="23" spans="2:24" x14ac:dyDescent="0.2"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J23" s="3" t="s">
        <v>1</v>
      </c>
      <c r="K23" s="3" t="s">
        <v>2</v>
      </c>
      <c r="L23" s="3" t="s">
        <v>3</v>
      </c>
      <c r="M23" s="3" t="s">
        <v>4</v>
      </c>
      <c r="N23" s="3" t="s">
        <v>5</v>
      </c>
      <c r="O23" s="3" t="s">
        <v>6</v>
      </c>
      <c r="P23" s="3" t="s">
        <v>7</v>
      </c>
      <c r="R23" s="3" t="s">
        <v>1</v>
      </c>
      <c r="S23" s="3" t="s">
        <v>2</v>
      </c>
      <c r="T23" s="3" t="s">
        <v>3</v>
      </c>
      <c r="U23" s="3" t="s">
        <v>4</v>
      </c>
      <c r="V23" s="3" t="s">
        <v>5</v>
      </c>
      <c r="W23" s="3" t="s">
        <v>6</v>
      </c>
      <c r="X23" s="3" t="s">
        <v>7</v>
      </c>
    </row>
    <row r="24" spans="2:24" x14ac:dyDescent="0.2">
      <c r="B24" s="4">
        <f>DATE($K$2,7,1)-WEEKDAY(DATE($K$2,7,1),1)+1</f>
        <v>41455</v>
      </c>
      <c r="C24" s="4">
        <f>B24+1</f>
        <v>41456</v>
      </c>
      <c r="D24" s="4">
        <f t="shared" ref="D24:H24" si="42">C24+1</f>
        <v>41457</v>
      </c>
      <c r="E24" s="4">
        <f t="shared" si="42"/>
        <v>41458</v>
      </c>
      <c r="F24" s="4">
        <f t="shared" si="42"/>
        <v>41459</v>
      </c>
      <c r="G24" s="4">
        <f t="shared" si="42"/>
        <v>41460</v>
      </c>
      <c r="H24" s="4">
        <f t="shared" si="42"/>
        <v>41461</v>
      </c>
      <c r="J24" s="4">
        <f>DATE($K$2,8,1)-WEEKDAY(DATE($K$2,8,1),1)+1</f>
        <v>41483</v>
      </c>
      <c r="K24" s="4">
        <f>J24+1</f>
        <v>41484</v>
      </c>
      <c r="L24" s="4">
        <f t="shared" ref="L24:P24" si="43">K24+1</f>
        <v>41485</v>
      </c>
      <c r="M24" s="4">
        <f t="shared" si="43"/>
        <v>41486</v>
      </c>
      <c r="N24" s="4">
        <f t="shared" si="43"/>
        <v>41487</v>
      </c>
      <c r="O24" s="4">
        <f t="shared" si="43"/>
        <v>41488</v>
      </c>
      <c r="P24" s="4">
        <f t="shared" si="43"/>
        <v>41489</v>
      </c>
      <c r="R24" s="4">
        <f>DATE($K$2,9,1)-WEEKDAY(DATE($K$2,9,1),1)+1</f>
        <v>41518</v>
      </c>
      <c r="S24" s="4">
        <f>R24+1</f>
        <v>41519</v>
      </c>
      <c r="T24" s="4">
        <f t="shared" ref="T24:X24" si="44">S24+1</f>
        <v>41520</v>
      </c>
      <c r="U24" s="4">
        <f t="shared" si="44"/>
        <v>41521</v>
      </c>
      <c r="V24" s="4">
        <f t="shared" si="44"/>
        <v>41522</v>
      </c>
      <c r="W24" s="4">
        <f t="shared" si="44"/>
        <v>41523</v>
      </c>
      <c r="X24" s="4">
        <f t="shared" si="44"/>
        <v>41524</v>
      </c>
    </row>
    <row r="25" spans="2:24" x14ac:dyDescent="0.2">
      <c r="B25" s="4">
        <f>B24+7</f>
        <v>41462</v>
      </c>
      <c r="C25" s="4">
        <f t="shared" ref="C25:H25" si="45">B25+1</f>
        <v>41463</v>
      </c>
      <c r="D25" s="4">
        <f t="shared" si="45"/>
        <v>41464</v>
      </c>
      <c r="E25" s="4">
        <f t="shared" si="45"/>
        <v>41465</v>
      </c>
      <c r="F25" s="4">
        <f t="shared" si="45"/>
        <v>41466</v>
      </c>
      <c r="G25" s="4">
        <f t="shared" si="45"/>
        <v>41467</v>
      </c>
      <c r="H25" s="4">
        <f t="shared" si="45"/>
        <v>41468</v>
      </c>
      <c r="J25" s="4">
        <f>J24+7</f>
        <v>41490</v>
      </c>
      <c r="K25" s="4">
        <f t="shared" ref="K25:P25" si="46">J25+1</f>
        <v>41491</v>
      </c>
      <c r="L25" s="4">
        <f t="shared" si="46"/>
        <v>41492</v>
      </c>
      <c r="M25" s="4">
        <f t="shared" si="46"/>
        <v>41493</v>
      </c>
      <c r="N25" s="4">
        <f t="shared" si="46"/>
        <v>41494</v>
      </c>
      <c r="O25" s="4">
        <f t="shared" si="46"/>
        <v>41495</v>
      </c>
      <c r="P25" s="4">
        <f t="shared" si="46"/>
        <v>41496</v>
      </c>
      <c r="R25" s="4">
        <f>R24+7</f>
        <v>41525</v>
      </c>
      <c r="S25" s="4">
        <f t="shared" ref="S25:X25" si="47">R25+1</f>
        <v>41526</v>
      </c>
      <c r="T25" s="4">
        <f t="shared" si="47"/>
        <v>41527</v>
      </c>
      <c r="U25" s="4">
        <f t="shared" si="47"/>
        <v>41528</v>
      </c>
      <c r="V25" s="4">
        <f t="shared" si="47"/>
        <v>41529</v>
      </c>
      <c r="W25" s="4">
        <f t="shared" si="47"/>
        <v>41530</v>
      </c>
      <c r="X25" s="4">
        <f t="shared" si="47"/>
        <v>41531</v>
      </c>
    </row>
    <row r="26" spans="2:24" x14ac:dyDescent="0.2">
      <c r="B26" s="4">
        <f t="shared" ref="B26:B29" si="48">B25+7</f>
        <v>41469</v>
      </c>
      <c r="C26" s="4">
        <f t="shared" ref="C26:H26" si="49">B26+1</f>
        <v>41470</v>
      </c>
      <c r="D26" s="4">
        <f t="shared" si="49"/>
        <v>41471</v>
      </c>
      <c r="E26" s="4">
        <f t="shared" si="49"/>
        <v>41472</v>
      </c>
      <c r="F26" s="4">
        <f t="shared" si="49"/>
        <v>41473</v>
      </c>
      <c r="G26" s="4">
        <f t="shared" si="49"/>
        <v>41474</v>
      </c>
      <c r="H26" s="4">
        <f t="shared" si="49"/>
        <v>41475</v>
      </c>
      <c r="J26" s="4">
        <f t="shared" ref="J26:J29" si="50">J25+7</f>
        <v>41497</v>
      </c>
      <c r="K26" s="4">
        <f t="shared" ref="K26:P26" si="51">J26+1</f>
        <v>41498</v>
      </c>
      <c r="L26" s="4">
        <f t="shared" si="51"/>
        <v>41499</v>
      </c>
      <c r="M26" s="4">
        <f t="shared" si="51"/>
        <v>41500</v>
      </c>
      <c r="N26" s="4">
        <f t="shared" si="51"/>
        <v>41501</v>
      </c>
      <c r="O26" s="4">
        <f t="shared" si="51"/>
        <v>41502</v>
      </c>
      <c r="P26" s="4">
        <f t="shared" si="51"/>
        <v>41503</v>
      </c>
      <c r="R26" s="4">
        <f t="shared" ref="R26:R29" si="52">R25+7</f>
        <v>41532</v>
      </c>
      <c r="S26" s="4">
        <f t="shared" ref="S26:X26" si="53">R26+1</f>
        <v>41533</v>
      </c>
      <c r="T26" s="4">
        <f t="shared" si="53"/>
        <v>41534</v>
      </c>
      <c r="U26" s="4">
        <f t="shared" si="53"/>
        <v>41535</v>
      </c>
      <c r="V26" s="4">
        <f t="shared" si="53"/>
        <v>41536</v>
      </c>
      <c r="W26" s="4">
        <f t="shared" si="53"/>
        <v>41537</v>
      </c>
      <c r="X26" s="4">
        <f t="shared" si="53"/>
        <v>41538</v>
      </c>
    </row>
    <row r="27" spans="2:24" x14ac:dyDescent="0.2">
      <c r="B27" s="4">
        <f t="shared" si="48"/>
        <v>41476</v>
      </c>
      <c r="C27" s="4">
        <f t="shared" ref="C27:H27" si="54">B27+1</f>
        <v>41477</v>
      </c>
      <c r="D27" s="4">
        <f t="shared" si="54"/>
        <v>41478</v>
      </c>
      <c r="E27" s="4">
        <f t="shared" si="54"/>
        <v>41479</v>
      </c>
      <c r="F27" s="4">
        <f t="shared" si="54"/>
        <v>41480</v>
      </c>
      <c r="G27" s="4">
        <f t="shared" si="54"/>
        <v>41481</v>
      </c>
      <c r="H27" s="4">
        <f t="shared" si="54"/>
        <v>41482</v>
      </c>
      <c r="J27" s="4">
        <f t="shared" si="50"/>
        <v>41504</v>
      </c>
      <c r="K27" s="4">
        <f t="shared" ref="K27:P27" si="55">J27+1</f>
        <v>41505</v>
      </c>
      <c r="L27" s="4">
        <f t="shared" si="55"/>
        <v>41506</v>
      </c>
      <c r="M27" s="4">
        <f t="shared" si="55"/>
        <v>41507</v>
      </c>
      <c r="N27" s="4">
        <f t="shared" si="55"/>
        <v>41508</v>
      </c>
      <c r="O27" s="4">
        <f t="shared" si="55"/>
        <v>41509</v>
      </c>
      <c r="P27" s="4">
        <f t="shared" si="55"/>
        <v>41510</v>
      </c>
      <c r="R27" s="4">
        <f t="shared" si="52"/>
        <v>41539</v>
      </c>
      <c r="S27" s="4">
        <f t="shared" ref="S27:X27" si="56">R27+1</f>
        <v>41540</v>
      </c>
      <c r="T27" s="4">
        <f t="shared" si="56"/>
        <v>41541</v>
      </c>
      <c r="U27" s="4">
        <f t="shared" si="56"/>
        <v>41542</v>
      </c>
      <c r="V27" s="4">
        <f t="shared" si="56"/>
        <v>41543</v>
      </c>
      <c r="W27" s="4">
        <f t="shared" si="56"/>
        <v>41544</v>
      </c>
      <c r="X27" s="4">
        <f t="shared" si="56"/>
        <v>41545</v>
      </c>
    </row>
    <row r="28" spans="2:24" x14ac:dyDescent="0.2">
      <c r="B28" s="4">
        <f t="shared" si="48"/>
        <v>41483</v>
      </c>
      <c r="C28" s="4">
        <f t="shared" ref="C28:H28" si="57">B28+1</f>
        <v>41484</v>
      </c>
      <c r="D28" s="4">
        <f t="shared" si="57"/>
        <v>41485</v>
      </c>
      <c r="E28" s="4">
        <f t="shared" si="57"/>
        <v>41486</v>
      </c>
      <c r="F28" s="4">
        <f t="shared" si="57"/>
        <v>41487</v>
      </c>
      <c r="G28" s="4">
        <f t="shared" si="57"/>
        <v>41488</v>
      </c>
      <c r="H28" s="4">
        <f t="shared" si="57"/>
        <v>41489</v>
      </c>
      <c r="J28" s="4">
        <f t="shared" si="50"/>
        <v>41511</v>
      </c>
      <c r="K28" s="4">
        <f t="shared" ref="K28:P28" si="58">J28+1</f>
        <v>41512</v>
      </c>
      <c r="L28" s="4">
        <f t="shared" si="58"/>
        <v>41513</v>
      </c>
      <c r="M28" s="4">
        <f t="shared" si="58"/>
        <v>41514</v>
      </c>
      <c r="N28" s="4">
        <f t="shared" si="58"/>
        <v>41515</v>
      </c>
      <c r="O28" s="4">
        <f t="shared" si="58"/>
        <v>41516</v>
      </c>
      <c r="P28" s="4">
        <f t="shared" si="58"/>
        <v>41517</v>
      </c>
      <c r="R28" s="4">
        <f t="shared" si="52"/>
        <v>41546</v>
      </c>
      <c r="S28" s="4">
        <f t="shared" ref="S28:X28" si="59">R28+1</f>
        <v>41547</v>
      </c>
      <c r="T28" s="4">
        <f t="shared" si="59"/>
        <v>41548</v>
      </c>
      <c r="U28" s="4">
        <f t="shared" si="59"/>
        <v>41549</v>
      </c>
      <c r="V28" s="4">
        <f t="shared" si="59"/>
        <v>41550</v>
      </c>
      <c r="W28" s="4">
        <f t="shared" si="59"/>
        <v>41551</v>
      </c>
      <c r="X28" s="4">
        <f t="shared" si="59"/>
        <v>41552</v>
      </c>
    </row>
    <row r="29" spans="2:24" x14ac:dyDescent="0.2">
      <c r="B29" s="4">
        <f t="shared" si="48"/>
        <v>41490</v>
      </c>
      <c r="C29" s="4">
        <f t="shared" ref="C29:H29" si="60">B29+1</f>
        <v>41491</v>
      </c>
      <c r="D29" s="4">
        <f t="shared" si="60"/>
        <v>41492</v>
      </c>
      <c r="E29" s="4">
        <f t="shared" si="60"/>
        <v>41493</v>
      </c>
      <c r="F29" s="4">
        <f t="shared" si="60"/>
        <v>41494</v>
      </c>
      <c r="G29" s="4">
        <f t="shared" si="60"/>
        <v>41495</v>
      </c>
      <c r="H29" s="4">
        <f t="shared" si="60"/>
        <v>41496</v>
      </c>
      <c r="J29" s="4">
        <f t="shared" si="50"/>
        <v>41518</v>
      </c>
      <c r="K29" s="4">
        <f t="shared" ref="K29:P29" si="61">J29+1</f>
        <v>41519</v>
      </c>
      <c r="L29" s="4">
        <f t="shared" si="61"/>
        <v>41520</v>
      </c>
      <c r="M29" s="4">
        <f t="shared" si="61"/>
        <v>41521</v>
      </c>
      <c r="N29" s="4">
        <f t="shared" si="61"/>
        <v>41522</v>
      </c>
      <c r="O29" s="4">
        <f t="shared" si="61"/>
        <v>41523</v>
      </c>
      <c r="P29" s="4">
        <f t="shared" si="61"/>
        <v>41524</v>
      </c>
      <c r="R29" s="4">
        <f t="shared" si="52"/>
        <v>41553</v>
      </c>
      <c r="S29" s="4">
        <f t="shared" ref="S29:X29" si="62">R29+1</f>
        <v>41554</v>
      </c>
      <c r="T29" s="4">
        <f t="shared" si="62"/>
        <v>41555</v>
      </c>
      <c r="U29" s="4">
        <f t="shared" si="62"/>
        <v>41556</v>
      </c>
      <c r="V29" s="4">
        <f t="shared" si="62"/>
        <v>41557</v>
      </c>
      <c r="W29" s="4">
        <f t="shared" si="62"/>
        <v>41558</v>
      </c>
      <c r="X29" s="4">
        <f t="shared" si="62"/>
        <v>41559</v>
      </c>
    </row>
    <row r="30" spans="2:24" ht="3.75" customHeight="1" x14ac:dyDescent="0.2"/>
    <row r="31" spans="2:24" x14ac:dyDescent="0.2">
      <c r="B31" s="7" t="s">
        <v>19</v>
      </c>
      <c r="C31" s="7"/>
      <c r="D31" s="7"/>
      <c r="E31" s="7"/>
      <c r="F31" s="7"/>
      <c r="G31" s="7"/>
      <c r="H31" s="7"/>
      <c r="J31" s="7" t="s">
        <v>20</v>
      </c>
      <c r="K31" s="7"/>
      <c r="L31" s="7"/>
      <c r="M31" s="7"/>
      <c r="N31" s="7"/>
      <c r="O31" s="7"/>
      <c r="P31" s="7"/>
      <c r="R31" s="7" t="s">
        <v>21</v>
      </c>
      <c r="S31" s="7"/>
      <c r="T31" s="7"/>
      <c r="U31" s="7"/>
      <c r="V31" s="7"/>
      <c r="W31" s="7"/>
      <c r="X31" s="7"/>
    </row>
    <row r="32" spans="2:24" x14ac:dyDescent="0.2"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J32" s="3" t="s">
        <v>1</v>
      </c>
      <c r="K32" s="3" t="s">
        <v>2</v>
      </c>
      <c r="L32" s="3" t="s">
        <v>3</v>
      </c>
      <c r="M32" s="3" t="s">
        <v>4</v>
      </c>
      <c r="N32" s="3" t="s">
        <v>5</v>
      </c>
      <c r="O32" s="3" t="s">
        <v>6</v>
      </c>
      <c r="P32" s="3" t="s">
        <v>7</v>
      </c>
      <c r="R32" s="3" t="s">
        <v>1</v>
      </c>
      <c r="S32" s="3" t="s">
        <v>2</v>
      </c>
      <c r="T32" s="3" t="s">
        <v>3</v>
      </c>
      <c r="U32" s="3" t="s">
        <v>4</v>
      </c>
      <c r="V32" s="3" t="s">
        <v>5</v>
      </c>
      <c r="W32" s="3" t="s">
        <v>6</v>
      </c>
      <c r="X32" s="3" t="s">
        <v>7</v>
      </c>
    </row>
    <row r="33" spans="2:24" x14ac:dyDescent="0.2">
      <c r="B33" s="4">
        <f>DATE($K$2,10,1)-WEEKDAY(DATE($K$2,10,1),1)+1</f>
        <v>41546</v>
      </c>
      <c r="C33" s="4">
        <f>B33+1</f>
        <v>41547</v>
      </c>
      <c r="D33" s="4">
        <f t="shared" ref="D33:H33" si="63">C33+1</f>
        <v>41548</v>
      </c>
      <c r="E33" s="4">
        <f t="shared" si="63"/>
        <v>41549</v>
      </c>
      <c r="F33" s="4">
        <f t="shared" si="63"/>
        <v>41550</v>
      </c>
      <c r="G33" s="4">
        <f t="shared" si="63"/>
        <v>41551</v>
      </c>
      <c r="H33" s="4">
        <f t="shared" si="63"/>
        <v>41552</v>
      </c>
      <c r="J33" s="4">
        <f>DATE($K$2,11,1)-WEEKDAY(DATE($K$2,11,1),1)+1</f>
        <v>41574</v>
      </c>
      <c r="K33" s="4">
        <f>J33+1</f>
        <v>41575</v>
      </c>
      <c r="L33" s="4">
        <f t="shared" ref="L33:P33" si="64">K33+1</f>
        <v>41576</v>
      </c>
      <c r="M33" s="4">
        <f t="shared" si="64"/>
        <v>41577</v>
      </c>
      <c r="N33" s="4">
        <f t="shared" si="64"/>
        <v>41578</v>
      </c>
      <c r="O33" s="4">
        <f t="shared" si="64"/>
        <v>41579</v>
      </c>
      <c r="P33" s="4">
        <f t="shared" si="64"/>
        <v>41580</v>
      </c>
      <c r="R33" s="4">
        <f>DATE($K$2,12,1)-WEEKDAY(DATE($K$2,12,1),1)+1</f>
        <v>41609</v>
      </c>
      <c r="S33" s="4">
        <f>R33+1</f>
        <v>41610</v>
      </c>
      <c r="T33" s="4">
        <f t="shared" ref="T33:X33" si="65">S33+1</f>
        <v>41611</v>
      </c>
      <c r="U33" s="4">
        <f t="shared" si="65"/>
        <v>41612</v>
      </c>
      <c r="V33" s="4">
        <f t="shared" si="65"/>
        <v>41613</v>
      </c>
      <c r="W33" s="4">
        <f t="shared" si="65"/>
        <v>41614</v>
      </c>
      <c r="X33" s="4">
        <f t="shared" si="65"/>
        <v>41615</v>
      </c>
    </row>
    <row r="34" spans="2:24" x14ac:dyDescent="0.2">
      <c r="B34" s="4">
        <f>B33+7</f>
        <v>41553</v>
      </c>
      <c r="C34" s="4">
        <f t="shared" ref="C34:H34" si="66">B34+1</f>
        <v>41554</v>
      </c>
      <c r="D34" s="4">
        <f t="shared" si="66"/>
        <v>41555</v>
      </c>
      <c r="E34" s="4">
        <f t="shared" si="66"/>
        <v>41556</v>
      </c>
      <c r="F34" s="4">
        <f t="shared" si="66"/>
        <v>41557</v>
      </c>
      <c r="G34" s="4">
        <f t="shared" si="66"/>
        <v>41558</v>
      </c>
      <c r="H34" s="4">
        <f t="shared" si="66"/>
        <v>41559</v>
      </c>
      <c r="J34" s="4">
        <f>J33+7</f>
        <v>41581</v>
      </c>
      <c r="K34" s="4">
        <f t="shared" ref="K34:P34" si="67">J34+1</f>
        <v>41582</v>
      </c>
      <c r="L34" s="4">
        <f t="shared" si="67"/>
        <v>41583</v>
      </c>
      <c r="M34" s="4">
        <f t="shared" si="67"/>
        <v>41584</v>
      </c>
      <c r="N34" s="4">
        <f t="shared" si="67"/>
        <v>41585</v>
      </c>
      <c r="O34" s="4">
        <f t="shared" si="67"/>
        <v>41586</v>
      </c>
      <c r="P34" s="4">
        <f t="shared" si="67"/>
        <v>41587</v>
      </c>
      <c r="R34" s="4">
        <f>R33+7</f>
        <v>41616</v>
      </c>
      <c r="S34" s="4">
        <f t="shared" ref="S34:X34" si="68">R34+1</f>
        <v>41617</v>
      </c>
      <c r="T34" s="4">
        <f t="shared" si="68"/>
        <v>41618</v>
      </c>
      <c r="U34" s="4">
        <f t="shared" si="68"/>
        <v>41619</v>
      </c>
      <c r="V34" s="4">
        <f t="shared" si="68"/>
        <v>41620</v>
      </c>
      <c r="W34" s="4">
        <f t="shared" si="68"/>
        <v>41621</v>
      </c>
      <c r="X34" s="4">
        <f t="shared" si="68"/>
        <v>41622</v>
      </c>
    </row>
    <row r="35" spans="2:24" x14ac:dyDescent="0.2">
      <c r="B35" s="4">
        <f t="shared" ref="B35:B38" si="69">B34+7</f>
        <v>41560</v>
      </c>
      <c r="C35" s="4">
        <f t="shared" ref="C35:H35" si="70">B35+1</f>
        <v>41561</v>
      </c>
      <c r="D35" s="4">
        <f t="shared" si="70"/>
        <v>41562</v>
      </c>
      <c r="E35" s="4">
        <f t="shared" si="70"/>
        <v>41563</v>
      </c>
      <c r="F35" s="4">
        <f t="shared" si="70"/>
        <v>41564</v>
      </c>
      <c r="G35" s="4">
        <f t="shared" si="70"/>
        <v>41565</v>
      </c>
      <c r="H35" s="4">
        <f t="shared" si="70"/>
        <v>41566</v>
      </c>
      <c r="J35" s="4">
        <f t="shared" ref="J35:J38" si="71">J34+7</f>
        <v>41588</v>
      </c>
      <c r="K35" s="4">
        <f t="shared" ref="K35:P35" si="72">J35+1</f>
        <v>41589</v>
      </c>
      <c r="L35" s="4">
        <f t="shared" si="72"/>
        <v>41590</v>
      </c>
      <c r="M35" s="4">
        <f t="shared" si="72"/>
        <v>41591</v>
      </c>
      <c r="N35" s="4">
        <f t="shared" si="72"/>
        <v>41592</v>
      </c>
      <c r="O35" s="4">
        <f t="shared" si="72"/>
        <v>41593</v>
      </c>
      <c r="P35" s="4">
        <f t="shared" si="72"/>
        <v>41594</v>
      </c>
      <c r="R35" s="4">
        <f t="shared" ref="R35:R38" si="73">R34+7</f>
        <v>41623</v>
      </c>
      <c r="S35" s="4">
        <f t="shared" ref="S35:X35" si="74">R35+1</f>
        <v>41624</v>
      </c>
      <c r="T35" s="4">
        <f t="shared" si="74"/>
        <v>41625</v>
      </c>
      <c r="U35" s="4">
        <f t="shared" si="74"/>
        <v>41626</v>
      </c>
      <c r="V35" s="4">
        <f t="shared" si="74"/>
        <v>41627</v>
      </c>
      <c r="W35" s="4">
        <f t="shared" si="74"/>
        <v>41628</v>
      </c>
      <c r="X35" s="4">
        <f t="shared" si="74"/>
        <v>41629</v>
      </c>
    </row>
    <row r="36" spans="2:24" x14ac:dyDescent="0.2">
      <c r="B36" s="4">
        <f t="shared" si="69"/>
        <v>41567</v>
      </c>
      <c r="C36" s="4">
        <f t="shared" ref="C36:H36" si="75">B36+1</f>
        <v>41568</v>
      </c>
      <c r="D36" s="4">
        <f t="shared" si="75"/>
        <v>41569</v>
      </c>
      <c r="E36" s="4">
        <f t="shared" si="75"/>
        <v>41570</v>
      </c>
      <c r="F36" s="4">
        <f t="shared" si="75"/>
        <v>41571</v>
      </c>
      <c r="G36" s="4">
        <f t="shared" si="75"/>
        <v>41572</v>
      </c>
      <c r="H36" s="4">
        <f t="shared" si="75"/>
        <v>41573</v>
      </c>
      <c r="J36" s="4">
        <f t="shared" si="71"/>
        <v>41595</v>
      </c>
      <c r="K36" s="4">
        <f t="shared" ref="K36:P36" si="76">J36+1</f>
        <v>41596</v>
      </c>
      <c r="L36" s="4">
        <f t="shared" si="76"/>
        <v>41597</v>
      </c>
      <c r="M36" s="4">
        <f t="shared" si="76"/>
        <v>41598</v>
      </c>
      <c r="N36" s="4">
        <f t="shared" si="76"/>
        <v>41599</v>
      </c>
      <c r="O36" s="4">
        <f t="shared" si="76"/>
        <v>41600</v>
      </c>
      <c r="P36" s="4">
        <f t="shared" si="76"/>
        <v>41601</v>
      </c>
      <c r="R36" s="4">
        <f t="shared" si="73"/>
        <v>41630</v>
      </c>
      <c r="S36" s="4">
        <f t="shared" ref="S36:X36" si="77">R36+1</f>
        <v>41631</v>
      </c>
      <c r="T36" s="4">
        <f t="shared" si="77"/>
        <v>41632</v>
      </c>
      <c r="U36" s="4">
        <f t="shared" si="77"/>
        <v>41633</v>
      </c>
      <c r="V36" s="4">
        <f t="shared" si="77"/>
        <v>41634</v>
      </c>
      <c r="W36" s="4">
        <f t="shared" si="77"/>
        <v>41635</v>
      </c>
      <c r="X36" s="4">
        <f t="shared" si="77"/>
        <v>41636</v>
      </c>
    </row>
    <row r="37" spans="2:24" x14ac:dyDescent="0.2">
      <c r="B37" s="4">
        <f t="shared" si="69"/>
        <v>41574</v>
      </c>
      <c r="C37" s="4">
        <f t="shared" ref="C37:H37" si="78">B37+1</f>
        <v>41575</v>
      </c>
      <c r="D37" s="4">
        <f t="shared" si="78"/>
        <v>41576</v>
      </c>
      <c r="E37" s="4">
        <f t="shared" si="78"/>
        <v>41577</v>
      </c>
      <c r="F37" s="4">
        <f t="shared" si="78"/>
        <v>41578</v>
      </c>
      <c r="G37" s="4">
        <f t="shared" si="78"/>
        <v>41579</v>
      </c>
      <c r="H37" s="4">
        <f t="shared" si="78"/>
        <v>41580</v>
      </c>
      <c r="J37" s="4">
        <f t="shared" si="71"/>
        <v>41602</v>
      </c>
      <c r="K37" s="4">
        <f t="shared" ref="K37:P37" si="79">J37+1</f>
        <v>41603</v>
      </c>
      <c r="L37" s="4">
        <f t="shared" si="79"/>
        <v>41604</v>
      </c>
      <c r="M37" s="4">
        <f t="shared" si="79"/>
        <v>41605</v>
      </c>
      <c r="N37" s="4">
        <f t="shared" si="79"/>
        <v>41606</v>
      </c>
      <c r="O37" s="4">
        <f t="shared" si="79"/>
        <v>41607</v>
      </c>
      <c r="P37" s="4">
        <f t="shared" si="79"/>
        <v>41608</v>
      </c>
      <c r="R37" s="4">
        <f t="shared" si="73"/>
        <v>41637</v>
      </c>
      <c r="S37" s="4">
        <f t="shared" ref="S37:X37" si="80">R37+1</f>
        <v>41638</v>
      </c>
      <c r="T37" s="4">
        <f t="shared" si="80"/>
        <v>41639</v>
      </c>
      <c r="U37" s="4">
        <f t="shared" si="80"/>
        <v>41640</v>
      </c>
      <c r="V37" s="4">
        <f t="shared" si="80"/>
        <v>41641</v>
      </c>
      <c r="W37" s="4">
        <f t="shared" si="80"/>
        <v>41642</v>
      </c>
      <c r="X37" s="4">
        <f t="shared" si="80"/>
        <v>41643</v>
      </c>
    </row>
    <row r="38" spans="2:24" x14ac:dyDescent="0.2">
      <c r="B38" s="4">
        <f t="shared" si="69"/>
        <v>41581</v>
      </c>
      <c r="C38" s="4">
        <f t="shared" ref="C38:H38" si="81">B38+1</f>
        <v>41582</v>
      </c>
      <c r="D38" s="4">
        <f t="shared" si="81"/>
        <v>41583</v>
      </c>
      <c r="E38" s="4">
        <f t="shared" si="81"/>
        <v>41584</v>
      </c>
      <c r="F38" s="4">
        <f t="shared" si="81"/>
        <v>41585</v>
      </c>
      <c r="G38" s="4">
        <f t="shared" si="81"/>
        <v>41586</v>
      </c>
      <c r="H38" s="4">
        <f t="shared" si="81"/>
        <v>41587</v>
      </c>
      <c r="J38" s="4">
        <f t="shared" si="71"/>
        <v>41609</v>
      </c>
      <c r="K38" s="4">
        <f t="shared" ref="K38:P38" si="82">J38+1</f>
        <v>41610</v>
      </c>
      <c r="L38" s="4">
        <f t="shared" si="82"/>
        <v>41611</v>
      </c>
      <c r="M38" s="4">
        <f t="shared" si="82"/>
        <v>41612</v>
      </c>
      <c r="N38" s="4">
        <f t="shared" si="82"/>
        <v>41613</v>
      </c>
      <c r="O38" s="4">
        <f t="shared" si="82"/>
        <v>41614</v>
      </c>
      <c r="P38" s="4">
        <f t="shared" si="82"/>
        <v>41615</v>
      </c>
      <c r="R38" s="4">
        <f t="shared" si="73"/>
        <v>41644</v>
      </c>
      <c r="S38" s="4">
        <f t="shared" ref="S38:X38" si="83">R38+1</f>
        <v>41645</v>
      </c>
      <c r="T38" s="4">
        <f t="shared" si="83"/>
        <v>41646</v>
      </c>
      <c r="U38" s="4">
        <f t="shared" si="83"/>
        <v>41647</v>
      </c>
      <c r="V38" s="4">
        <f t="shared" si="83"/>
        <v>41648</v>
      </c>
      <c r="W38" s="4">
        <f t="shared" si="83"/>
        <v>41649</v>
      </c>
      <c r="X38" s="4">
        <f t="shared" si="83"/>
        <v>41650</v>
      </c>
    </row>
  </sheetData>
  <mergeCells count="13">
    <mergeCell ref="K2:O2"/>
    <mergeCell ref="B22:H22"/>
    <mergeCell ref="J22:P22"/>
    <mergeCell ref="R22:X22"/>
    <mergeCell ref="B31:H31"/>
    <mergeCell ref="J31:P31"/>
    <mergeCell ref="R31:X31"/>
    <mergeCell ref="B4:H4"/>
    <mergeCell ref="J4:P4"/>
    <mergeCell ref="R4:X4"/>
    <mergeCell ref="B13:H13"/>
    <mergeCell ref="J13:P13"/>
    <mergeCell ref="R13:X13"/>
  </mergeCells>
  <conditionalFormatting sqref="B6:X38">
    <cfRule type="expression" dxfId="16" priority="14">
      <formula>IF(B6="",FALSE,SUMPRODUCT((B6&gt;=INDIRECT("Table1[Start]"))*(B6&lt;=INDIRECT("Table1[End]"))))</formula>
    </cfRule>
  </conditionalFormatting>
  <conditionalFormatting sqref="B6:H11">
    <cfRule type="expression" dxfId="15" priority="12">
      <formula>IF(MONTH(B6)&lt;&gt;1,1,0)</formula>
    </cfRule>
  </conditionalFormatting>
  <conditionalFormatting sqref="J6:P11">
    <cfRule type="expression" dxfId="14" priority="11">
      <formula>IF(MONTH(J6)&lt;&gt;2,1,0)</formula>
    </cfRule>
  </conditionalFormatting>
  <conditionalFormatting sqref="R6:X11">
    <cfRule type="expression" dxfId="13" priority="10">
      <formula>IF(MONTH(R6)&lt;&gt;3,1,0)</formula>
    </cfRule>
  </conditionalFormatting>
  <conditionalFormatting sqref="B15:H20">
    <cfRule type="expression" dxfId="12" priority="9">
      <formula>IF(MONTH(B15)&lt;&gt;4,1,0)</formula>
    </cfRule>
  </conditionalFormatting>
  <conditionalFormatting sqref="J15:P20">
    <cfRule type="expression" dxfId="11" priority="8">
      <formula>IF(MONTH(J15)&lt;&gt;5,1,0)</formula>
    </cfRule>
  </conditionalFormatting>
  <conditionalFormatting sqref="R15:X20">
    <cfRule type="expression" dxfId="10" priority="7">
      <formula>IF(MONTH(R15)&lt;&gt;6,1,0)</formula>
    </cfRule>
  </conditionalFormatting>
  <conditionalFormatting sqref="B24:H29">
    <cfRule type="expression" dxfId="9" priority="6">
      <formula>IF(MONTH(B24)&lt;&gt;7,1,0)</formula>
    </cfRule>
  </conditionalFormatting>
  <conditionalFormatting sqref="J24:P29">
    <cfRule type="expression" dxfId="8" priority="5">
      <formula>IF(MONTH(J24)&lt;&gt;8,1,0)</formula>
    </cfRule>
  </conditionalFormatting>
  <conditionalFormatting sqref="R24:X29">
    <cfRule type="expression" dxfId="7" priority="4">
      <formula>IF(MONTH(R24)&lt;&gt;9,1,0)</formula>
    </cfRule>
  </conditionalFormatting>
  <conditionalFormatting sqref="B33:H38">
    <cfRule type="expression" dxfId="6" priority="3">
      <formula>IF(MONTH(B33)&lt;&gt;10,1,0)</formula>
    </cfRule>
  </conditionalFormatting>
  <conditionalFormatting sqref="J33:P38">
    <cfRule type="expression" dxfId="5" priority="2">
      <formula>IF(MONTH(J33)&lt;&gt;11,1,0)</formula>
    </cfRule>
  </conditionalFormatting>
  <conditionalFormatting sqref="R33:X38">
    <cfRule type="expression" dxfId="4" priority="1">
      <formula>IF(MONTH(R33)&lt;&gt;12,1,0)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2013-01-25T11:54:42Z</dcterms:created>
  <dcterms:modified xsi:type="dcterms:W3CDTF">2013-03-05T09:59:44Z</dcterms:modified>
</cp:coreProperties>
</file>