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840" yWindow="945" windowWidth="24195" windowHeight="11730"/>
  </bookViews>
  <sheets>
    <sheet name="Sheet1" sheetId="1" r:id="rId1"/>
    <sheet name="Sheet2" sheetId="2" r:id="rId2"/>
    <sheet name="Sheet3" sheetId="3" r:id="rId3"/>
  </sheets>
  <calcPr calcId="125725"/>
</workbook>
</file>

<file path=xl/calcChain.xml><?xml version="1.0" encoding="utf-8"?>
<calcChain xmlns="http://schemas.openxmlformats.org/spreadsheetml/2006/main">
  <c r="D27" i="1" a="1"/>
  <c r="D27" s="1"/>
  <c r="D21"/>
  <c r="D22"/>
  <c r="D23" a="1"/>
  <c r="D23" s="1"/>
  <c r="D24" a="1"/>
  <c r="D24" s="1"/>
  <c r="C5" l="1"/>
  <c r="D5"/>
  <c r="D4"/>
  <c r="C4" l="1"/>
</calcChain>
</file>

<file path=xl/sharedStrings.xml><?xml version="1.0" encoding="utf-8"?>
<sst xmlns="http://schemas.openxmlformats.org/spreadsheetml/2006/main" count="54" uniqueCount="35">
  <si>
    <t>Calculate machine utilization</t>
  </si>
  <si>
    <t>Start date:</t>
  </si>
  <si>
    <t>End Date:</t>
  </si>
  <si>
    <t>Weekly schedule</t>
  </si>
  <si>
    <t>Mon</t>
  </si>
  <si>
    <t>Tue</t>
  </si>
  <si>
    <t>Wed</t>
  </si>
  <si>
    <t>Thu</t>
  </si>
  <si>
    <t>Fri</t>
  </si>
  <si>
    <t>Calculate days and hours between dates</t>
  </si>
  <si>
    <t>Calculate first day´s remaining hours</t>
  </si>
  <si>
    <t xml:space="preserve">Calculate first matching day´s hours </t>
  </si>
  <si>
    <t xml:space="preserve">Calculate last matching day´s hours </t>
  </si>
  <si>
    <t>SUM:</t>
  </si>
  <si>
    <t>Date</t>
  </si>
  <si>
    <t>Weekday num</t>
  </si>
  <si>
    <t>Weekday</t>
  </si>
  <si>
    <t>Start time</t>
  </si>
  <si>
    <t>End time</t>
  </si>
  <si>
    <t>Time</t>
  </si>
  <si>
    <t xml:space="preserve">My excel site: </t>
  </si>
  <si>
    <t>Get Digital Help</t>
  </si>
  <si>
    <t>RSS feed:</t>
  </si>
  <si>
    <t>Newsletter:</t>
  </si>
  <si>
    <t>RSS</t>
  </si>
  <si>
    <t>Newsletter</t>
  </si>
  <si>
    <t>Day shift</t>
  </si>
  <si>
    <t>Night shift</t>
  </si>
  <si>
    <t>Machine starts</t>
  </si>
  <si>
    <t>Tuesday</t>
  </si>
  <si>
    <t>Wednesday</t>
  </si>
  <si>
    <t>Thursday</t>
  </si>
  <si>
    <t>Friday</t>
  </si>
  <si>
    <t>Machine</t>
  </si>
  <si>
    <t>Hour</t>
  </si>
</sst>
</file>

<file path=xl/styles.xml><?xml version="1.0" encoding="utf-8"?>
<styleSheet xmlns="http://schemas.openxmlformats.org/spreadsheetml/2006/main">
  <numFmts count="2">
    <numFmt numFmtId="164" formatCode="[$-F400]h:mm:ss\ AM/PM"/>
    <numFmt numFmtId="165" formatCode="hh:mm;@"/>
  </numFmts>
  <fonts count="3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0070C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2" fillId="0" borderId="0" applyNumberFormat="0" applyFill="0" applyBorder="0" applyAlignment="0" applyProtection="0">
      <alignment vertical="top"/>
      <protection locked="0"/>
    </xf>
  </cellStyleXfs>
  <cellXfs count="43">
    <xf numFmtId="0" fontId="0" fillId="0" borderId="0" xfId="0"/>
    <xf numFmtId="0" fontId="1" fillId="0" borderId="0" xfId="0" applyFont="1"/>
    <xf numFmtId="0" fontId="0" fillId="0" borderId="0" xfId="0" applyNumberFormat="1"/>
    <xf numFmtId="0" fontId="0" fillId="0" borderId="0" xfId="0" applyAlignment="1">
      <alignment horizontal="left" indent="1"/>
    </xf>
    <xf numFmtId="20" fontId="0" fillId="0" borderId="0" xfId="0" applyNumberFormat="1" applyAlignment="1">
      <alignment horizontal="left" indent="1"/>
    </xf>
    <xf numFmtId="164" fontId="0" fillId="0" borderId="0" xfId="0" applyNumberFormat="1" applyAlignment="1">
      <alignment horizontal="left" indent="1"/>
    </xf>
    <xf numFmtId="165" fontId="0" fillId="0" borderId="0" xfId="0" applyNumberFormat="1" applyAlignment="1">
      <alignment horizontal="left" indent="1"/>
    </xf>
    <xf numFmtId="22" fontId="0" fillId="0" borderId="0" xfId="0" applyNumberFormat="1" applyAlignment="1">
      <alignment horizontal="left" indent="1"/>
    </xf>
    <xf numFmtId="0" fontId="1" fillId="0" borderId="0" xfId="0" applyFont="1" applyAlignment="1">
      <alignment horizontal="left" indent="1"/>
    </xf>
    <xf numFmtId="0" fontId="1" fillId="0" borderId="0" xfId="0" applyNumberFormat="1" applyFont="1" applyAlignment="1">
      <alignment horizontal="left" indent="1"/>
    </xf>
    <xf numFmtId="0" fontId="2" fillId="0" borderId="0" xfId="1" applyAlignment="1" applyProtection="1"/>
    <xf numFmtId="0" fontId="0" fillId="0" borderId="0" xfId="0" applyAlignment="1">
      <alignment horizontal="center"/>
    </xf>
    <xf numFmtId="0" fontId="0" fillId="4" borderId="2" xfId="0" applyFill="1" applyBorder="1"/>
    <xf numFmtId="0" fontId="0" fillId="4" borderId="3" xfId="0" applyFill="1" applyBorder="1"/>
    <xf numFmtId="0" fontId="0" fillId="4" borderId="4" xfId="0" applyFill="1" applyBorder="1"/>
    <xf numFmtId="0" fontId="0" fillId="2" borderId="2" xfId="0" applyFill="1" applyBorder="1"/>
    <xf numFmtId="0" fontId="0" fillId="2" borderId="3" xfId="0" applyFill="1" applyBorder="1"/>
    <xf numFmtId="0" fontId="0" fillId="2" borderId="4" xfId="0" applyFill="1" applyBorder="1"/>
    <xf numFmtId="0" fontId="0" fillId="2" borderId="5" xfId="0" applyFill="1" applyBorder="1"/>
    <xf numFmtId="0" fontId="0" fillId="2" borderId="6" xfId="0" applyFill="1" applyBorder="1"/>
    <xf numFmtId="0" fontId="0" fillId="2" borderId="7" xfId="0" applyFill="1" applyBorder="1"/>
    <xf numFmtId="0" fontId="0" fillId="3" borderId="2" xfId="0" applyFill="1" applyBorder="1"/>
    <xf numFmtId="0" fontId="0" fillId="3" borderId="3" xfId="0" applyFill="1" applyBorder="1"/>
    <xf numFmtId="0" fontId="0" fillId="3" borderId="4" xfId="0" applyFill="1" applyBorder="1"/>
    <xf numFmtId="0" fontId="0" fillId="0" borderId="0" xfId="0" applyFill="1" applyBorder="1"/>
    <xf numFmtId="0" fontId="0" fillId="0" borderId="5" xfId="0" applyBorder="1"/>
    <xf numFmtId="0" fontId="0" fillId="0" borderId="8" xfId="0" applyBorder="1"/>
    <xf numFmtId="0" fontId="0" fillId="0" borderId="7" xfId="0" applyBorder="1"/>
    <xf numFmtId="0" fontId="0" fillId="0" borderId="9" xfId="0" applyBorder="1"/>
    <xf numFmtId="20" fontId="0" fillId="0" borderId="0" xfId="0" applyNumberFormat="1"/>
    <xf numFmtId="20" fontId="0" fillId="0" borderId="0" xfId="0" applyNumberFormat="1" applyAlignment="1"/>
    <xf numFmtId="0" fontId="0" fillId="0" borderId="0" xfId="0" applyAlignment="1"/>
    <xf numFmtId="0" fontId="0" fillId="0" borderId="0" xfId="0" applyFill="1"/>
    <xf numFmtId="0" fontId="0" fillId="4" borderId="1" xfId="0" applyFill="1" applyBorder="1"/>
    <xf numFmtId="0" fontId="0" fillId="0" borderId="0" xfId="0" applyBorder="1"/>
    <xf numFmtId="165" fontId="0" fillId="0" borderId="0" xfId="0" applyNumberFormat="1" applyAlignment="1">
      <alignment horizontal="center"/>
    </xf>
    <xf numFmtId="46" fontId="0" fillId="0" borderId="0" xfId="0" applyNumberFormat="1"/>
    <xf numFmtId="46" fontId="0" fillId="0" borderId="0" xfId="0" applyNumberFormat="1" applyAlignment="1">
      <alignment horizontal="left" indent="1"/>
    </xf>
    <xf numFmtId="46" fontId="1" fillId="0" borderId="0" xfId="0" applyNumberFormat="1" applyFont="1" applyAlignment="1">
      <alignment horizontal="left" indent="1"/>
    </xf>
    <xf numFmtId="0" fontId="0" fillId="0" borderId="10" xfId="0" applyBorder="1"/>
    <xf numFmtId="20" fontId="0" fillId="0" borderId="8" xfId="0" applyNumberFormat="1" applyBorder="1" applyAlignment="1"/>
    <xf numFmtId="0" fontId="0" fillId="0" borderId="0" xfId="0" applyBorder="1" applyAlignment="1"/>
    <xf numFmtId="165" fontId="0" fillId="0" borderId="0" xfId="0" applyNumberFormat="1" applyBorder="1" applyAlignment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feedburner.google.com/fb/a/mailverify?uri=GetDigitalHelp&amp;amp;loc=en_US" TargetMode="External"/><Relationship Id="rId2" Type="http://schemas.openxmlformats.org/officeDocument/2006/relationships/hyperlink" Target="http://feeds2.feedburner.com/GetDigitalHelp" TargetMode="External"/><Relationship Id="rId1" Type="http://schemas.openxmlformats.org/officeDocument/2006/relationships/hyperlink" Target="http://www.get-digital-help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Sheet1"/>
  <dimension ref="A1:G32"/>
  <sheetViews>
    <sheetView tabSelected="1" workbookViewId="0"/>
  </sheetViews>
  <sheetFormatPr defaultRowHeight="15"/>
  <cols>
    <col min="1" max="1" width="10.5703125" customWidth="1"/>
    <col min="2" max="2" width="16.7109375" style="3" customWidth="1"/>
    <col min="3" max="3" width="15.140625" style="3" bestFit="1" customWidth="1"/>
    <col min="4" max="5" width="15.140625" style="3" customWidth="1"/>
    <col min="6" max="6" width="9.42578125" bestFit="1" customWidth="1"/>
  </cols>
  <sheetData>
    <row r="1" spans="1:5">
      <c r="A1" s="1" t="s">
        <v>0</v>
      </c>
    </row>
    <row r="2" spans="1:5">
      <c r="A2" s="1"/>
    </row>
    <row r="3" spans="1:5">
      <c r="B3" s="8" t="s">
        <v>14</v>
      </c>
      <c r="C3" s="8" t="s">
        <v>15</v>
      </c>
      <c r="D3" s="8" t="s">
        <v>19</v>
      </c>
    </row>
    <row r="4" spans="1:5">
      <c r="A4" s="1" t="s">
        <v>1</v>
      </c>
      <c r="B4" s="7">
        <v>39084.333333333336</v>
      </c>
      <c r="C4" s="3">
        <f>WEEKDAY(B4,2)</f>
        <v>2</v>
      </c>
      <c r="D4" s="5">
        <f>B4-ROUNDDOWN(B4,0)</f>
        <v>0.33333333333575865</v>
      </c>
    </row>
    <row r="5" spans="1:5">
      <c r="A5" s="1" t="s">
        <v>2</v>
      </c>
      <c r="B5" s="7">
        <v>39087.5</v>
      </c>
      <c r="C5" s="3">
        <f>WEEKDAY(B5,2)</f>
        <v>5</v>
      </c>
      <c r="D5" s="5">
        <f>B5-ROUNDDOWN(B5,0)</f>
        <v>0.5</v>
      </c>
    </row>
    <row r="7" spans="1:5">
      <c r="A7" s="1" t="s">
        <v>3</v>
      </c>
    </row>
    <row r="8" spans="1:5">
      <c r="A8" s="1" t="s">
        <v>16</v>
      </c>
      <c r="B8" s="8" t="s">
        <v>15</v>
      </c>
      <c r="C8" s="8" t="s">
        <v>17</v>
      </c>
      <c r="D8" s="8" t="s">
        <v>18</v>
      </c>
    </row>
    <row r="9" spans="1:5">
      <c r="A9" t="s">
        <v>4</v>
      </c>
      <c r="B9" s="3">
        <v>1</v>
      </c>
      <c r="C9" s="4">
        <v>0.26041666666666669</v>
      </c>
      <c r="D9" s="4">
        <v>0.63541666666666663</v>
      </c>
      <c r="E9"/>
    </row>
    <row r="10" spans="1:5">
      <c r="A10" t="s">
        <v>4</v>
      </c>
      <c r="B10" s="3">
        <v>1</v>
      </c>
      <c r="C10" s="4">
        <v>0.83333333333333337</v>
      </c>
      <c r="D10" s="4">
        <v>1</v>
      </c>
      <c r="E10"/>
    </row>
    <row r="11" spans="1:5">
      <c r="A11" t="s">
        <v>5</v>
      </c>
      <c r="B11" s="3">
        <v>2</v>
      </c>
      <c r="C11" s="4">
        <v>0</v>
      </c>
      <c r="D11" s="4">
        <v>0.63541666666666663</v>
      </c>
      <c r="E11"/>
    </row>
    <row r="12" spans="1:5">
      <c r="A12" t="s">
        <v>5</v>
      </c>
      <c r="B12" s="3">
        <v>2</v>
      </c>
      <c r="C12" s="4">
        <v>0.83333333333333337</v>
      </c>
      <c r="D12" s="4">
        <v>1</v>
      </c>
      <c r="E12"/>
    </row>
    <row r="13" spans="1:5">
      <c r="A13" t="s">
        <v>6</v>
      </c>
      <c r="B13" s="3">
        <v>3</v>
      </c>
      <c r="C13" s="4">
        <v>0</v>
      </c>
      <c r="D13" s="4">
        <v>0.63541666666666663</v>
      </c>
      <c r="E13" s="29"/>
    </row>
    <row r="14" spans="1:5">
      <c r="A14" t="s">
        <v>6</v>
      </c>
      <c r="B14" s="3">
        <v>3</v>
      </c>
      <c r="C14" s="4">
        <v>0.83333333333333337</v>
      </c>
      <c r="D14" s="4">
        <v>1</v>
      </c>
      <c r="E14" s="29"/>
    </row>
    <row r="15" spans="1:5">
      <c r="A15" t="s">
        <v>7</v>
      </c>
      <c r="B15" s="3">
        <v>4</v>
      </c>
      <c r="C15" s="4">
        <v>0</v>
      </c>
      <c r="D15" s="4">
        <v>0.11458333333333333</v>
      </c>
      <c r="E15" s="29"/>
    </row>
    <row r="16" spans="1:5">
      <c r="A16" t="s">
        <v>7</v>
      </c>
      <c r="B16" s="3">
        <v>4</v>
      </c>
      <c r="C16" s="4">
        <v>0.26041666666666669</v>
      </c>
      <c r="D16" s="4">
        <v>0.63541666666666663</v>
      </c>
      <c r="E16" s="29"/>
    </row>
    <row r="17" spans="1:7">
      <c r="A17" t="s">
        <v>7</v>
      </c>
      <c r="B17" s="3">
        <v>4</v>
      </c>
      <c r="C17" s="4">
        <v>0.875</v>
      </c>
      <c r="D17" s="4">
        <v>1</v>
      </c>
      <c r="E17" s="29"/>
      <c r="G17" s="36"/>
    </row>
    <row r="18" spans="1:7">
      <c r="A18" t="s">
        <v>8</v>
      </c>
      <c r="B18" s="3">
        <v>5</v>
      </c>
      <c r="C18" s="4">
        <v>0</v>
      </c>
      <c r="D18" s="4">
        <v>0.11458333333333333</v>
      </c>
      <c r="E18"/>
    </row>
    <row r="19" spans="1:7">
      <c r="A19" t="s">
        <v>8</v>
      </c>
      <c r="B19" s="3">
        <v>5</v>
      </c>
      <c r="C19" s="4">
        <v>0.26041666666666669</v>
      </c>
      <c r="D19" s="4">
        <v>0.46875</v>
      </c>
      <c r="E19"/>
    </row>
    <row r="20" spans="1:7">
      <c r="E20"/>
    </row>
    <row r="21" spans="1:7">
      <c r="A21" t="s">
        <v>11</v>
      </c>
      <c r="D21" s="6">
        <f>SUMPRODUCT(COUNTIFS($C$4,$B$9:$B$19,$D$4,"&gt;="&amp;$C$9:$C$19,$D$4,"&lt;="&amp;$D$9:$D$19)*($D$9:$D$19))-$D$4</f>
        <v>0.30208333333090798</v>
      </c>
      <c r="E21"/>
    </row>
    <row r="22" spans="1:7">
      <c r="A22" t="s">
        <v>10</v>
      </c>
      <c r="D22" s="6">
        <f>SUMPRODUCT(COUNTIFS($C$4,$B$9:$B$19,$D$4,"&lt;="&amp;$C$9:$C$19,$D$4,"&lt;="&amp;$D$9:$D$19)*($D$9:$D$19-$C$9:$C$19))</f>
        <v>0.16666666666666663</v>
      </c>
      <c r="E22"/>
    </row>
    <row r="23" spans="1:7">
      <c r="A23" t="s">
        <v>9</v>
      </c>
      <c r="D23" s="37">
        <f t="array" aca="1" ref="D23" ca="1">SUM(IF(WEEKDAY(INT($B$4)+ROW(OFFSET($A$1,0,0,INT($B$5)-INT($B$4)-1)),2)=TRANSPOSE($B$9:$B$19),TRANSPOSE($D$9:$D$19-$C$9:$C$19)))</f>
        <v>1.4166666666666665</v>
      </c>
      <c r="E23"/>
    </row>
    <row r="24" spans="1:7">
      <c r="A24" t="s">
        <v>12</v>
      </c>
      <c r="D24" s="6">
        <f t="array" ref="D24">SUMPRODUCT(COUNTIFS($C$5,$B$9:$B$19,$D$5,"&gt;="&amp;$C$9:$C$19,$D$5,"&gt;="&amp;$D$9:$D$19)*($D$9:$D$19-$C$9:$C$19))</f>
        <v>0.32291666666666663</v>
      </c>
      <c r="E24"/>
    </row>
    <row r="25" spans="1:7">
      <c r="D25" s="6"/>
      <c r="E25"/>
    </row>
    <row r="27" spans="1:7">
      <c r="A27" s="2"/>
      <c r="C27" s="8" t="s">
        <v>13</v>
      </c>
      <c r="D27" s="38">
        <f t="array" aca="1" ref="D27" ca="1">SUMPRODUCT(COUNTIFS($C$4,$B$9:$B$19,$D$4,"&gt;="&amp;$C$9:$C$19,$D$4,"&lt;="&amp;$D$9:$D$19)*($D$9:$D$19))-$D$4+SUMPRODUCT(COUNTIFS($C$4,$B$9:$B$19,$D$4,"&lt;="&amp;$C$9:$C$19,$D$4,"&lt;="&amp;$D$9:$D$19)*($D$9:$D$19-$C$9:$C$19))+SUM(IF(WEEKDAY(INT($B$4)+ROW(OFFSET($A$1,0,0,INT($B$5)-INT($B$4)-1)),2)=TRANSPOSE($B$9:$B$19),TRANSPOSE($D$9:$D$19-$C$9:$C$19)))+SUMPRODUCT(COUNTIFS($C$5,$B$9:$B$19,$D$5,"&gt;="&amp;$C$9:$C$19,$D$5,"&gt;="&amp;$D$9:$D$19)*($D$9:$D$19-$C$9:$C$19))</f>
        <v>2.2083333333309079</v>
      </c>
    </row>
    <row r="28" spans="1:7">
      <c r="A28" s="2"/>
    </row>
    <row r="29" spans="1:7">
      <c r="A29" s="2"/>
    </row>
    <row r="30" spans="1:7">
      <c r="B30" s="9" t="s">
        <v>20</v>
      </c>
      <c r="C30" s="10" t="s">
        <v>21</v>
      </c>
    </row>
    <row r="31" spans="1:7">
      <c r="A31" s="2"/>
      <c r="B31" s="8" t="s">
        <v>22</v>
      </c>
      <c r="C31" s="10" t="s">
        <v>24</v>
      </c>
    </row>
    <row r="32" spans="1:7">
      <c r="A32" s="2"/>
      <c r="B32" s="8" t="s">
        <v>23</v>
      </c>
      <c r="C32" s="10" t="s">
        <v>25</v>
      </c>
    </row>
  </sheetData>
  <hyperlinks>
    <hyperlink ref="C30" r:id="rId1"/>
    <hyperlink ref="C31" r:id="rId2"/>
    <hyperlink ref="C32" r:id="rId3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sheetPr codeName="Sheet2"/>
  <dimension ref="A1:Y39"/>
  <sheetViews>
    <sheetView workbookViewId="0"/>
  </sheetViews>
  <sheetFormatPr defaultColWidth="2.85546875" defaultRowHeight="15"/>
  <cols>
    <col min="1" max="1" width="16" customWidth="1"/>
    <col min="2" max="2" width="2.85546875" customWidth="1"/>
    <col min="9" max="9" width="2.85546875" customWidth="1"/>
    <col min="12" max="12" width="2.85546875" customWidth="1"/>
    <col min="15" max="15" width="2.85546875" customWidth="1"/>
  </cols>
  <sheetData>
    <row r="1" spans="1:25">
      <c r="A1" t="s">
        <v>29</v>
      </c>
    </row>
    <row r="2" spans="1:25">
      <c r="A2" t="s">
        <v>34</v>
      </c>
      <c r="B2" s="11">
        <v>0</v>
      </c>
      <c r="C2" s="11">
        <v>1</v>
      </c>
      <c r="D2" s="11">
        <v>2</v>
      </c>
      <c r="E2" s="11">
        <v>3</v>
      </c>
      <c r="F2" s="11">
        <v>4</v>
      </c>
      <c r="G2" s="11">
        <v>5</v>
      </c>
      <c r="H2" s="11">
        <v>6</v>
      </c>
      <c r="I2" s="11">
        <v>7</v>
      </c>
      <c r="J2" s="11">
        <v>8</v>
      </c>
      <c r="K2" s="11">
        <v>9</v>
      </c>
      <c r="L2" s="11">
        <v>10</v>
      </c>
      <c r="M2" s="11">
        <v>11</v>
      </c>
      <c r="N2" s="11">
        <v>12</v>
      </c>
      <c r="O2" s="11">
        <v>13</v>
      </c>
      <c r="P2" s="11">
        <v>14</v>
      </c>
      <c r="Q2" s="11">
        <v>15</v>
      </c>
      <c r="R2" s="11">
        <v>16</v>
      </c>
      <c r="S2" s="11">
        <v>17</v>
      </c>
      <c r="T2" s="11">
        <v>18</v>
      </c>
      <c r="U2" s="11">
        <v>19</v>
      </c>
      <c r="V2" s="11">
        <v>20</v>
      </c>
      <c r="W2" s="11">
        <v>21</v>
      </c>
      <c r="X2" s="11">
        <v>22</v>
      </c>
      <c r="Y2" s="11">
        <v>23</v>
      </c>
    </row>
    <row r="3" spans="1:25">
      <c r="A3" t="s">
        <v>26</v>
      </c>
      <c r="H3" s="12"/>
      <c r="I3" s="13"/>
      <c r="J3" s="13"/>
      <c r="K3" s="13"/>
      <c r="L3" s="13"/>
      <c r="M3" s="13"/>
      <c r="N3" s="13"/>
      <c r="O3" s="13"/>
      <c r="P3" s="14"/>
      <c r="Q3" s="24"/>
    </row>
    <row r="4" spans="1:25">
      <c r="A4" t="s">
        <v>28</v>
      </c>
      <c r="J4" s="21"/>
      <c r="K4" s="22"/>
      <c r="L4" s="22"/>
      <c r="M4" s="22"/>
      <c r="N4" s="22"/>
      <c r="O4" s="22"/>
      <c r="P4" s="22"/>
      <c r="Q4" s="22"/>
      <c r="R4" s="22"/>
      <c r="S4" s="22"/>
      <c r="T4" s="22"/>
      <c r="U4" s="22"/>
      <c r="V4" s="22"/>
      <c r="W4" s="22"/>
      <c r="X4" s="22"/>
      <c r="Y4" s="23"/>
    </row>
    <row r="5" spans="1:25">
      <c r="J5" s="25"/>
      <c r="P5" s="27"/>
    </row>
    <row r="6" spans="1:25">
      <c r="J6" s="26"/>
      <c r="L6" s="30">
        <v>0.30208333333333331</v>
      </c>
      <c r="M6" s="31"/>
      <c r="P6" s="28"/>
    </row>
    <row r="10" spans="1:25">
      <c r="A10" t="s">
        <v>29</v>
      </c>
    </row>
    <row r="11" spans="1:25">
      <c r="A11" t="s">
        <v>34</v>
      </c>
      <c r="B11" s="11">
        <v>0</v>
      </c>
      <c r="C11" s="11">
        <v>1</v>
      </c>
      <c r="D11" s="11">
        <v>2</v>
      </c>
      <c r="E11" s="11">
        <v>3</v>
      </c>
      <c r="F11" s="11">
        <v>4</v>
      </c>
      <c r="G11" s="11">
        <v>5</v>
      </c>
      <c r="H11" s="11">
        <v>6</v>
      </c>
      <c r="I11" s="11">
        <v>7</v>
      </c>
      <c r="J11" s="11">
        <v>8</v>
      </c>
      <c r="K11" s="11">
        <v>9</v>
      </c>
      <c r="L11" s="11">
        <v>10</v>
      </c>
      <c r="M11" s="11">
        <v>11</v>
      </c>
      <c r="N11" s="11">
        <v>12</v>
      </c>
      <c r="O11" s="11">
        <v>13</v>
      </c>
      <c r="P11" s="11">
        <v>14</v>
      </c>
      <c r="Q11" s="11">
        <v>15</v>
      </c>
      <c r="R11" s="11">
        <v>16</v>
      </c>
      <c r="S11" s="11">
        <v>17</v>
      </c>
      <c r="T11" s="11">
        <v>18</v>
      </c>
      <c r="U11" s="11">
        <v>19</v>
      </c>
      <c r="V11" s="11">
        <v>20</v>
      </c>
      <c r="W11" s="11">
        <v>21</v>
      </c>
      <c r="X11" s="11">
        <v>22</v>
      </c>
      <c r="Y11" s="11">
        <v>23</v>
      </c>
    </row>
    <row r="12" spans="1:25">
      <c r="A12" t="s">
        <v>27</v>
      </c>
      <c r="B12" s="15"/>
      <c r="C12" s="16"/>
      <c r="D12" s="16"/>
      <c r="E12" s="16"/>
      <c r="F12" s="16"/>
      <c r="G12" s="16"/>
      <c r="H12" s="16"/>
      <c r="I12" s="17"/>
      <c r="V12" s="18"/>
      <c r="W12" s="19"/>
      <c r="X12" s="19"/>
      <c r="Y12" s="20"/>
    </row>
    <row r="13" spans="1:25">
      <c r="A13" t="s">
        <v>28</v>
      </c>
      <c r="J13" s="21"/>
      <c r="K13" s="22"/>
      <c r="L13" s="22"/>
      <c r="M13" s="22"/>
      <c r="N13" s="22"/>
      <c r="O13" s="22"/>
      <c r="P13" s="22"/>
      <c r="Q13" s="22"/>
      <c r="R13" s="22"/>
      <c r="S13" s="22"/>
      <c r="T13" s="22"/>
      <c r="U13" s="22"/>
      <c r="V13" s="22"/>
      <c r="W13" s="22"/>
      <c r="X13" s="22"/>
      <c r="Y13" s="23"/>
    </row>
    <row r="14" spans="1:25">
      <c r="V14" s="25"/>
      <c r="Y14" s="27"/>
    </row>
    <row r="15" spans="1:25">
      <c r="V15" s="26"/>
      <c r="W15" s="30">
        <v>0.16666666666666666</v>
      </c>
      <c r="X15" s="31"/>
      <c r="Y15" s="28"/>
    </row>
    <row r="19" spans="1:25">
      <c r="C19" t="s">
        <v>29</v>
      </c>
      <c r="I19" t="s">
        <v>30</v>
      </c>
      <c r="O19" t="s">
        <v>31</v>
      </c>
      <c r="U19" t="s">
        <v>32</v>
      </c>
    </row>
    <row r="20" spans="1:25">
      <c r="A20" t="s">
        <v>34</v>
      </c>
      <c r="B20">
        <v>0</v>
      </c>
      <c r="C20">
        <v>4</v>
      </c>
      <c r="D20">
        <v>8</v>
      </c>
      <c r="E20">
        <v>12</v>
      </c>
      <c r="F20">
        <v>16</v>
      </c>
      <c r="G20">
        <v>20</v>
      </c>
      <c r="H20">
        <v>0</v>
      </c>
      <c r="I20">
        <v>4</v>
      </c>
      <c r="J20">
        <v>8</v>
      </c>
      <c r="K20">
        <v>12</v>
      </c>
      <c r="L20">
        <v>16</v>
      </c>
      <c r="M20">
        <v>20</v>
      </c>
      <c r="N20">
        <v>0</v>
      </c>
      <c r="O20">
        <v>4</v>
      </c>
      <c r="P20">
        <v>8</v>
      </c>
      <c r="Q20">
        <v>12</v>
      </c>
      <c r="R20">
        <v>16</v>
      </c>
      <c r="S20">
        <v>20</v>
      </c>
      <c r="T20">
        <v>0</v>
      </c>
      <c r="U20">
        <v>4</v>
      </c>
      <c r="V20">
        <v>8</v>
      </c>
      <c r="W20">
        <v>12</v>
      </c>
      <c r="X20">
        <v>16</v>
      </c>
      <c r="Y20">
        <v>20</v>
      </c>
    </row>
    <row r="21" spans="1:25">
      <c r="A21" t="s">
        <v>26</v>
      </c>
      <c r="D21" s="12"/>
      <c r="E21" s="14"/>
      <c r="F21" s="32"/>
      <c r="J21" s="12"/>
      <c r="K21" s="14"/>
      <c r="P21" s="12"/>
      <c r="Q21" s="14"/>
      <c r="V21" s="33"/>
    </row>
    <row r="22" spans="1:25">
      <c r="A22" t="s">
        <v>27</v>
      </c>
      <c r="B22" s="15"/>
      <c r="C22" s="17"/>
      <c r="G22" s="18"/>
      <c r="H22" s="19"/>
      <c r="I22" s="20"/>
      <c r="M22" s="18"/>
      <c r="N22" s="19"/>
      <c r="O22" s="20"/>
      <c r="S22" s="15"/>
      <c r="T22" s="17"/>
      <c r="U22" s="24"/>
    </row>
    <row r="23" spans="1:25">
      <c r="A23" t="s">
        <v>33</v>
      </c>
      <c r="D23" s="21"/>
      <c r="E23" s="22"/>
      <c r="F23" s="22"/>
      <c r="G23" s="22"/>
      <c r="H23" s="22"/>
      <c r="I23" s="22"/>
      <c r="J23" s="22"/>
      <c r="K23" s="22"/>
      <c r="L23" s="22"/>
      <c r="M23" s="22"/>
      <c r="N23" s="22"/>
      <c r="O23" s="22"/>
      <c r="P23" s="22"/>
      <c r="Q23" s="22"/>
      <c r="R23" s="22"/>
      <c r="S23" s="22"/>
      <c r="T23" s="22"/>
      <c r="U23" s="22"/>
      <c r="V23" s="23"/>
    </row>
    <row r="24" spans="1:25">
      <c r="B24" s="34"/>
      <c r="D24" s="34"/>
      <c r="E24" s="34"/>
      <c r="G24" s="26"/>
      <c r="I24" s="34"/>
      <c r="K24" s="28"/>
      <c r="M24" s="26"/>
      <c r="Q24" s="28"/>
      <c r="S24" s="39"/>
      <c r="V24" s="34"/>
    </row>
    <row r="25" spans="1:25">
      <c r="B25" s="34"/>
      <c r="D25" s="34"/>
      <c r="E25" s="34"/>
      <c r="G25" s="26"/>
      <c r="I25" s="42">
        <v>0.80208333333333337</v>
      </c>
      <c r="J25" s="31"/>
      <c r="K25" s="28"/>
      <c r="M25" s="26"/>
      <c r="O25" s="30">
        <v>0.48958333333333331</v>
      </c>
      <c r="P25" s="31"/>
      <c r="Q25" s="28"/>
      <c r="S25" s="39">
        <v>3</v>
      </c>
      <c r="V25" s="34"/>
    </row>
    <row r="26" spans="1:25">
      <c r="B26" s="34"/>
      <c r="D26" s="34"/>
      <c r="E26" s="34"/>
      <c r="G26" s="34"/>
      <c r="I26" s="34"/>
      <c r="K26" s="34"/>
      <c r="M26" s="34"/>
      <c r="Q26" s="34"/>
      <c r="S26" s="34"/>
      <c r="V26" s="34"/>
    </row>
    <row r="27" spans="1:25">
      <c r="B27" s="34"/>
      <c r="D27" s="34"/>
      <c r="E27" s="34"/>
      <c r="G27" s="34"/>
      <c r="I27" s="34"/>
      <c r="K27" s="34"/>
      <c r="M27" s="34"/>
      <c r="Q27" s="34"/>
      <c r="S27" s="34"/>
      <c r="V27" s="34"/>
    </row>
    <row r="28" spans="1:25">
      <c r="A28" t="s">
        <v>32</v>
      </c>
    </row>
    <row r="29" spans="1:25">
      <c r="A29" t="s">
        <v>34</v>
      </c>
      <c r="B29" s="11">
        <v>0</v>
      </c>
      <c r="C29" s="11">
        <v>1</v>
      </c>
      <c r="D29" s="11">
        <v>2</v>
      </c>
      <c r="E29" s="11">
        <v>3</v>
      </c>
      <c r="F29" s="11">
        <v>4</v>
      </c>
      <c r="G29" s="11">
        <v>5</v>
      </c>
      <c r="H29" s="11">
        <v>6</v>
      </c>
      <c r="I29" s="11">
        <v>7</v>
      </c>
      <c r="J29" s="11">
        <v>8</v>
      </c>
      <c r="K29" s="11">
        <v>9</v>
      </c>
      <c r="L29" s="11">
        <v>10</v>
      </c>
      <c r="M29" s="11">
        <v>11</v>
      </c>
      <c r="N29" s="11">
        <v>12</v>
      </c>
      <c r="O29" s="11">
        <v>13</v>
      </c>
      <c r="P29" s="11">
        <v>14</v>
      </c>
      <c r="Q29" s="11">
        <v>15</v>
      </c>
      <c r="R29" s="11">
        <v>16</v>
      </c>
      <c r="S29" s="11">
        <v>17</v>
      </c>
      <c r="T29" s="11">
        <v>18</v>
      </c>
      <c r="U29" s="11">
        <v>19</v>
      </c>
      <c r="V29" s="11">
        <v>20</v>
      </c>
      <c r="W29" s="11">
        <v>21</v>
      </c>
      <c r="X29" s="11">
        <v>22</v>
      </c>
      <c r="Y29" s="11">
        <v>23</v>
      </c>
    </row>
    <row r="30" spans="1:25">
      <c r="A30" t="s">
        <v>27</v>
      </c>
      <c r="B30" s="15"/>
      <c r="C30" s="16"/>
      <c r="D30" s="17"/>
    </row>
    <row r="31" spans="1:25">
      <c r="A31" t="s">
        <v>26</v>
      </c>
      <c r="H31" s="12"/>
      <c r="I31" s="13"/>
      <c r="J31" s="13"/>
      <c r="K31" s="13"/>
      <c r="L31" s="14"/>
    </row>
    <row r="32" spans="1:25">
      <c r="A32" t="s">
        <v>28</v>
      </c>
      <c r="B32" s="21"/>
      <c r="C32" s="22"/>
      <c r="D32" s="22"/>
      <c r="E32" s="22"/>
      <c r="F32" s="22"/>
      <c r="G32" s="22"/>
      <c r="H32" s="22"/>
      <c r="I32" s="22"/>
      <c r="J32" s="22"/>
      <c r="K32" s="22"/>
      <c r="L32" s="22"/>
      <c r="M32" s="23"/>
    </row>
    <row r="33" spans="2:12">
      <c r="B33" s="26"/>
      <c r="C33" s="34"/>
      <c r="D33" s="28"/>
      <c r="H33" s="26"/>
      <c r="L33" s="28"/>
    </row>
    <row r="34" spans="2:12">
      <c r="B34" s="40">
        <v>0.11458333333333333</v>
      </c>
      <c r="C34" s="41"/>
      <c r="D34" s="28"/>
      <c r="H34" s="26"/>
      <c r="I34" s="35">
        <v>0.20833333333333334</v>
      </c>
      <c r="J34" s="35"/>
      <c r="K34" s="35"/>
      <c r="L34" s="28"/>
    </row>
    <row r="38" spans="2:12">
      <c r="B38" s="34"/>
      <c r="C38" s="34"/>
      <c r="D38" s="34"/>
    </row>
    <row r="39" spans="2:12">
      <c r="B39" s="34"/>
      <c r="C39" s="34"/>
      <c r="D39" s="34"/>
    </row>
  </sheetData>
  <mergeCells count="6">
    <mergeCell ref="B34:C34"/>
    <mergeCell ref="I25:J25"/>
    <mergeCell ref="O25:P25"/>
    <mergeCell ref="L6:M6"/>
    <mergeCell ref="W15:X15"/>
    <mergeCell ref="I34:K34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sheetPr codeName="Sheet3"/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Oscar</dc:creator>
  <cp:lastModifiedBy>Oscar</cp:lastModifiedBy>
  <dcterms:created xsi:type="dcterms:W3CDTF">2011-01-18T13:58:39Z</dcterms:created>
  <dcterms:modified xsi:type="dcterms:W3CDTF">2011-02-15T12:18:28Z</dcterms:modified>
</cp:coreProperties>
</file>