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AD8B95F-0454-4CF9-A950-60AFB223F7D1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Sheet1" sheetId="1" r:id="rId1"/>
    <sheet name="Sheet1 (2)" sheetId="2" r:id="rId2"/>
    <sheet name="Excel 365" sheetId="3" r:id="rId3"/>
  </sheets>
  <definedNames>
    <definedName name="List" localSheetId="2">'Excel 365'!$B$3:$B$21</definedName>
    <definedName name="List" localSheetId="1">'Sheet1 (2)'!$B$3:$B$21</definedName>
    <definedName name="List">Sheet1!$B$3:$B$21</definedName>
    <definedName name="unique_start" localSheetId="2">'Excel 365'!$C$3</definedName>
    <definedName name="unique_start" localSheetId="1">'Sheet1 (2)'!$C$3</definedName>
    <definedName name="unique_start">Sheet1!$C$3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 a="1"/>
  <c r="E7" i="3" s="1"/>
  <c r="G3" i="2" a="1"/>
  <c r="G3" i="2" s="1"/>
  <c r="E3" i="2" a="1"/>
  <c r="E4" i="2" s="1"/>
  <c r="L11" i="2" a="1"/>
  <c r="L11" i="2" s="1"/>
  <c r="K11" i="2" a="1"/>
  <c r="K11" i="2" s="1"/>
  <c r="L10" i="2" a="1"/>
  <c r="L10" i="2" s="1"/>
  <c r="K10" i="2" a="1"/>
  <c r="K10" i="2" s="1"/>
  <c r="L9" i="2" a="1"/>
  <c r="L9" i="2" s="1"/>
  <c r="K9" i="2" a="1"/>
  <c r="K9" i="2" s="1"/>
  <c r="L8" i="2" a="1"/>
  <c r="L8" i="2" s="1"/>
  <c r="K8" i="2" a="1"/>
  <c r="K8" i="2" s="1"/>
  <c r="L7" i="2" a="1"/>
  <c r="L7" i="2" s="1"/>
  <c r="K7" i="2" a="1"/>
  <c r="K7" i="2" s="1"/>
  <c r="E13" i="2" l="1"/>
  <c r="F7" i="2"/>
  <c r="F16" i="2"/>
  <c r="E11" i="2"/>
  <c r="F5" i="2"/>
  <c r="E17" i="2"/>
  <c r="F6" i="2"/>
  <c r="F15" i="2"/>
  <c r="F10" i="2"/>
  <c r="E5" i="2"/>
  <c r="F17" i="2"/>
  <c r="F12" i="2"/>
  <c r="E7" i="2"/>
  <c r="F11" i="2"/>
  <c r="E15" i="2"/>
  <c r="F9" i="2"/>
  <c r="F4" i="2"/>
  <c r="F14" i="2"/>
  <c r="E9" i="2"/>
  <c r="F3" i="2"/>
  <c r="F13" i="2"/>
  <c r="F8" i="2"/>
  <c r="E3" i="2"/>
  <c r="G14" i="2"/>
  <c r="G6" i="2"/>
  <c r="G13" i="2"/>
  <c r="G5" i="2"/>
  <c r="G16" i="2"/>
  <c r="G12" i="2"/>
  <c r="G8" i="2"/>
  <c r="G4" i="2"/>
  <c r="G10" i="2"/>
  <c r="G17" i="2"/>
  <c r="G9" i="2"/>
  <c r="G15" i="2"/>
  <c r="G11" i="2"/>
  <c r="G7" i="2"/>
  <c r="E16" i="2"/>
  <c r="E14" i="2"/>
  <c r="E12" i="2"/>
  <c r="E10" i="2"/>
  <c r="E8" i="2"/>
  <c r="E6" i="2"/>
  <c r="E8" i="1" a="1"/>
  <c r="E8" i="1" s="1"/>
  <c r="F8" i="1" a="1"/>
  <c r="F8" i="1" s="1"/>
  <c r="E9" i="1" a="1"/>
  <c r="E9" i="1" s="1"/>
  <c r="F9" i="1" a="1"/>
  <c r="F9" i="1" s="1"/>
  <c r="E10" i="1" a="1"/>
  <c r="E10" i="1" s="1"/>
  <c r="F10" i="1" a="1"/>
  <c r="F10" i="1" s="1"/>
  <c r="E11" i="1" a="1"/>
  <c r="E11" i="1" s="1"/>
  <c r="F11" i="1" a="1"/>
  <c r="F11" i="1"/>
  <c r="F7" i="1" a="1"/>
  <c r="F7" i="1" s="1"/>
  <c r="E7" i="1" a="1"/>
  <c r="E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<sst xmlns="http://schemas.openxmlformats.org/spreadsheetml/2006/main" count="117" uniqueCount="35">
  <si>
    <t>Federer</t>
  </si>
  <si>
    <t xml:space="preserve"> Roger </t>
  </si>
  <si>
    <t>Djokovic</t>
  </si>
  <si>
    <t xml:space="preserve"> Novak </t>
  </si>
  <si>
    <t>Murray</t>
  </si>
  <si>
    <t xml:space="preserve"> Andy </t>
  </si>
  <si>
    <t>Davydenko</t>
  </si>
  <si>
    <t xml:space="preserve"> Nikolay </t>
  </si>
  <si>
    <t>Roddick</t>
  </si>
  <si>
    <t>Del Potro</t>
  </si>
  <si>
    <t xml:space="preserve"> Juan Martin </t>
  </si>
  <si>
    <t>Verdasco</t>
  </si>
  <si>
    <t xml:space="preserve"> Fernando </t>
  </si>
  <si>
    <t>Gonzalez</t>
  </si>
  <si>
    <t>Wawrinka</t>
  </si>
  <si>
    <t xml:space="preserve"> Stanislas </t>
  </si>
  <si>
    <t>Blake</t>
  </si>
  <si>
    <t xml:space="preserve"> James </t>
  </si>
  <si>
    <t>Nalbandian</t>
  </si>
  <si>
    <t xml:space="preserve"> David </t>
  </si>
  <si>
    <t>Robredo</t>
  </si>
  <si>
    <t xml:space="preserve"> Tommy </t>
  </si>
  <si>
    <t>Cilic</t>
  </si>
  <si>
    <t xml:space="preserve"> Marin </t>
  </si>
  <si>
    <t>Stepanek</t>
  </si>
  <si>
    <t xml:space="preserve"> Radek </t>
  </si>
  <si>
    <t>Almagro</t>
  </si>
  <si>
    <t xml:space="preserve"> Nicolas </t>
  </si>
  <si>
    <t>Last name</t>
  </si>
  <si>
    <t>First name</t>
  </si>
  <si>
    <t>Search results</t>
  </si>
  <si>
    <t>i</t>
  </si>
  <si>
    <t>r</t>
  </si>
  <si>
    <t>String1:</t>
  </si>
  <si>
    <t>String2: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</si>
</sst>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  <xf numFmtId="0" fontId="0" fillId="0" borderId="0" xfId="0" applyAlignment="1">
      <alignment horizontal="left" indent="2"/>
    </xf>
    <xf numFmtId="0" fontId="1" fillId="0" borderId="1" xfId="13">
      <alignment horizontal="left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7"/>
  <sheetViews>
    <sheetView showGridLines="0" zoomScale="130" zoomScaleNormal="130" workbookViewId="0">
      <selection activeCell="E7" sqref="E7"/>
    </sheetView>
  </sheetViews>
  <sheetFormatPr defaultRowHeight="15" x14ac:dyDescent="0.25"/>
  <cols>
    <col min="1" max="1" width="2.85546875" customWidth="1"/>
    <col min="2" max="2" width="13.140625" customWidth="1"/>
    <col min="3" max="3" width="13.5703125" bestFit="1" customWidth="1"/>
    <col min="4" max="4" width="2.85546875" customWidth="1"/>
    <col min="5" max="5" width="12.42578125" bestFit="1" customWidth="1"/>
    <col min="6" max="7" width="13.5703125" bestFit="1" customWidth="1"/>
    <col min="13" max="13" width="9.7109375" customWidth="1"/>
  </cols>
  <sheetData>
    <row r="2" spans="2:6" x14ac:dyDescent="0.25">
      <c r="B2" s="3" t="s">
        <v>28</v>
      </c>
      <c r="C2" s="3" t="s">
        <v>29</v>
      </c>
      <c r="E2" s="2" t="s">
        <v>33</v>
      </c>
      <c r="F2" s="1" t="s">
        <v>31</v>
      </c>
    </row>
    <row r="3" spans="2:6" x14ac:dyDescent="0.25">
      <c r="B3" s="1" t="s">
        <v>0</v>
      </c>
      <c r="C3" s="1" t="s">
        <v>1</v>
      </c>
      <c r="E3" s="2" t="s">
        <v>34</v>
      </c>
      <c r="F3" s="1" t="s">
        <v>32</v>
      </c>
    </row>
    <row r="4" spans="2:6" x14ac:dyDescent="0.25">
      <c r="B4" s="1" t="s">
        <v>2</v>
      </c>
      <c r="C4" s="1" t="s">
        <v>3</v>
      </c>
    </row>
    <row r="5" spans="2:6" x14ac:dyDescent="0.25">
      <c r="B5" s="1" t="s">
        <v>4</v>
      </c>
      <c r="C5" s="1" t="s">
        <v>5</v>
      </c>
      <c r="E5" s="6" t="s">
        <v>30</v>
      </c>
      <c r="F5" s="6"/>
    </row>
    <row r="6" spans="2:6" x14ac:dyDescent="0.25">
      <c r="B6" s="1" t="s">
        <v>6</v>
      </c>
      <c r="C6" s="1" t="s">
        <v>7</v>
      </c>
      <c r="E6" s="4" t="s">
        <v>29</v>
      </c>
      <c r="F6" s="4" t="s">
        <v>28</v>
      </c>
    </row>
    <row r="7" spans="2:6" x14ac:dyDescent="0.25">
      <c r="B7" s="1" t="s">
        <v>8</v>
      </c>
      <c r="C7" s="1" t="s">
        <v>5</v>
      </c>
      <c r="E7" s="1" t="str">
        <f t="array" ref="E7">INDEX($B$3:$C$17,SMALL(IF((MMULT(ISNUMBER(SEARCH($F$2,$B$3:$C$17))*1,{1;1})&gt;0)*(MMULT(ISNUMBER(SEARCH($F$3,$B$3:$C$17))*1,{1;1})&gt;0),MATCH(ROW($B$3:$C$17),ROW($B$3:$C$17)),""),ROWS($A$1:A1)),COLUMNS($A$1:A1))</f>
        <v>Roddick</v>
      </c>
      <c r="F7" s="1" t="str">
        <f t="array" ref="F7">INDEX($B$3:$C$17,SMALL(IF((MMULT(ISNUMBER(SEARCH($F$2,$B$3:$C$17))*1,{1;1})&gt;0)*(MMULT(ISNUMBER(SEARCH($F$3,$B$3:$C$17))*1,{1;1})&gt;0),MATCH(ROW($B$3:$C$17),ROW($B$3:$C$17)),""),ROWS($A$1:B1)),COLUMNS($A$1:B1))</f>
        <v xml:space="preserve"> Andy </v>
      </c>
    </row>
    <row r="8" spans="2:6" x14ac:dyDescent="0.25">
      <c r="B8" s="1" t="s">
        <v>9</v>
      </c>
      <c r="C8" s="1" t="s">
        <v>10</v>
      </c>
      <c r="E8" s="1" t="str">
        <f t="array" ref="E8">INDEX($B$3:$C$17,SMALL(IF((MMULT(ISNUMBER(SEARCH($F$2,$B$3:$C$17))*1,{1;1})&gt;0)*(MMULT(ISNUMBER(SEARCH($F$3,$B$3:$C$17))*1,{1;1})&gt;0),MATCH(ROW($B$3:$C$17),ROW($B$3:$C$17)),""),ROWS($A$1:A2)),COLUMNS($A$1:A2))</f>
        <v>Del Potro</v>
      </c>
      <c r="F8" s="1" t="str">
        <f t="array" ref="F8">INDEX($B$3:$C$17,SMALL(IF((MMULT(ISNUMBER(SEARCH($F$2,$B$3:$C$17))*1,{1;1})&gt;0)*(MMULT(ISNUMBER(SEARCH($F$3,$B$3:$C$17))*1,{1;1})&gt;0),MATCH(ROW($B$3:$C$17),ROW($B$3:$C$17)),""),ROWS($A$1:B2)),COLUMNS($A$1:B2))</f>
        <v xml:space="preserve"> Juan Martin </v>
      </c>
    </row>
    <row r="9" spans="2:6" x14ac:dyDescent="0.25">
      <c r="B9" s="1" t="s">
        <v>11</v>
      </c>
      <c r="C9" s="1" t="s">
        <v>12</v>
      </c>
      <c r="E9" s="1" t="str">
        <f t="array" ref="E9">INDEX($B$3:$C$17,SMALL(IF((MMULT(ISNUMBER(SEARCH($F$2,$B$3:$C$17))*1,{1;1})&gt;0)*(MMULT(ISNUMBER(SEARCH($F$3,$B$3:$C$17))*1,{1;1})&gt;0),MATCH(ROW($B$3:$C$17),ROW($B$3:$C$17)),""),ROWS($A$1:A3)),COLUMNS($A$1:A3))</f>
        <v>Wawrinka</v>
      </c>
      <c r="F9" s="1" t="str">
        <f t="array" ref="F9">INDEX($B$3:$C$17,SMALL(IF((MMULT(ISNUMBER(SEARCH($F$2,$B$3:$C$17))*1,{1;1})&gt;0)*(MMULT(ISNUMBER(SEARCH($F$3,$B$3:$C$17))*1,{1;1})&gt;0),MATCH(ROW($B$3:$C$17),ROW($B$3:$C$17)),""),ROWS($A$1:B3)),COLUMNS($A$1:B3))</f>
        <v xml:space="preserve"> Stanislas </v>
      </c>
    </row>
    <row r="10" spans="2:6" x14ac:dyDescent="0.25">
      <c r="B10" s="1" t="s">
        <v>13</v>
      </c>
      <c r="C10" s="1" t="s">
        <v>12</v>
      </c>
      <c r="E10" s="1" t="str">
        <f t="array" ref="E10">INDEX($B$3:$C$17,SMALL(IF((MMULT(ISNUMBER(SEARCH($F$2,$B$3:$C$17))*1,{1;1})&gt;0)*(MMULT(ISNUMBER(SEARCH($F$3,$B$3:$C$17))*1,{1;1})&gt;0),MATCH(ROW($B$3:$C$17),ROW($B$3:$C$17)),""),ROWS($A$1:A4)),COLUMNS($A$1:A4))</f>
        <v>Cilic</v>
      </c>
      <c r="F10" s="1" t="str">
        <f t="array" ref="F10">INDEX($B$3:$C$17,SMALL(IF((MMULT(ISNUMBER(SEARCH($F$2,$B$3:$C$17))*1,{1;1})&gt;0)*(MMULT(ISNUMBER(SEARCH($F$3,$B$3:$C$17))*1,{1;1})&gt;0),MATCH(ROW($B$3:$C$17),ROW($B$3:$C$17)),""),ROWS($A$1:B4)),COLUMNS($A$1:B4))</f>
        <v xml:space="preserve"> Marin </v>
      </c>
    </row>
    <row r="11" spans="2:6" x14ac:dyDescent="0.25">
      <c r="B11" s="1" t="s">
        <v>14</v>
      </c>
      <c r="C11" s="1" t="s">
        <v>15</v>
      </c>
      <c r="E11" s="1" t="str">
        <f t="array" ref="E11">INDEX($B$3:$C$17,SMALL(IF((MMULT(ISNUMBER(SEARCH($F$2,$B$3:$C$17))*1,{1;1})&gt;0)*(MMULT(ISNUMBER(SEARCH($F$3,$B$3:$C$17))*1,{1;1})&gt;0),MATCH(ROW($B$3:$C$17),ROW($B$3:$C$17)),""),ROWS($A$1:A5)),COLUMNS($A$1:A5))</f>
        <v>Almagro</v>
      </c>
      <c r="F11" s="1" t="str">
        <f t="array" ref="F11">INDEX($B$3:$C$17,SMALL(IF((MMULT(ISNUMBER(SEARCH($F$2,$B$3:$C$17))*1,{1;1})&gt;0)*(MMULT(ISNUMBER(SEARCH($F$3,$B$3:$C$17))*1,{1;1})&gt;0),MATCH(ROW($B$3:$C$17),ROW($B$3:$C$17)),""),ROWS($A$1:B5)),COLUMNS($A$1:B5))</f>
        <v xml:space="preserve"> Nicolas </v>
      </c>
    </row>
    <row r="12" spans="2:6" x14ac:dyDescent="0.25">
      <c r="B12" s="1" t="s">
        <v>16</v>
      </c>
      <c r="C12" s="1" t="s">
        <v>17</v>
      </c>
    </row>
    <row r="13" spans="2:6" x14ac:dyDescent="0.25">
      <c r="B13" s="1" t="s">
        <v>18</v>
      </c>
      <c r="C13" s="1" t="s">
        <v>19</v>
      </c>
    </row>
    <row r="14" spans="2:6" x14ac:dyDescent="0.25">
      <c r="B14" s="1" t="s">
        <v>20</v>
      </c>
      <c r="C14" s="1" t="s">
        <v>21</v>
      </c>
    </row>
    <row r="15" spans="2:6" x14ac:dyDescent="0.25">
      <c r="B15" s="1" t="s">
        <v>22</v>
      </c>
      <c r="C15" s="1" t="s">
        <v>23</v>
      </c>
    </row>
    <row r="16" spans="2:6" x14ac:dyDescent="0.25">
      <c r="B16" s="1" t="s">
        <v>24</v>
      </c>
      <c r="C16" s="1" t="s">
        <v>25</v>
      </c>
    </row>
    <row r="17" spans="2:3" x14ac:dyDescent="0.25">
      <c r="B17" s="1" t="s">
        <v>26</v>
      </c>
      <c r="C17" s="1" t="s">
        <v>27</v>
      </c>
    </row>
  </sheetData>
  <mergeCells count="1">
    <mergeCell ref="E5:F5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DF26-0E7E-43D6-A826-3E0B565D5EDB}">
  <sheetPr codeName="Sheet2"/>
  <dimension ref="B2:L17"/>
  <sheetViews>
    <sheetView showGridLines="0" zoomScale="130" zoomScaleNormal="130" workbookViewId="0">
      <selection activeCell="K7" sqref="K7"/>
    </sheetView>
  </sheetViews>
  <sheetFormatPr defaultRowHeight="15" x14ac:dyDescent="0.25"/>
  <cols>
    <col min="1" max="1" width="2.85546875" customWidth="1"/>
    <col min="2" max="2" width="13.140625" customWidth="1"/>
    <col min="3" max="3" width="13.5703125" bestFit="1" customWidth="1"/>
    <col min="4" max="4" width="2.85546875" customWidth="1"/>
    <col min="5" max="5" width="12.42578125" bestFit="1" customWidth="1"/>
    <col min="6" max="7" width="13.5703125" bestFit="1" customWidth="1"/>
    <col min="11" max="11" width="11.5703125" bestFit="1" customWidth="1"/>
    <col min="12" max="12" width="13.5703125" bestFit="1" customWidth="1"/>
    <col min="13" max="13" width="9.7109375" customWidth="1"/>
  </cols>
  <sheetData>
    <row r="2" spans="2:12" x14ac:dyDescent="0.25">
      <c r="B2" s="3" t="s">
        <v>28</v>
      </c>
      <c r="C2" s="3" t="s">
        <v>29</v>
      </c>
      <c r="K2" s="2" t="s">
        <v>33</v>
      </c>
      <c r="L2" s="1" t="s">
        <v>31</v>
      </c>
    </row>
    <row r="3" spans="2:12" x14ac:dyDescent="0.25">
      <c r="B3" s="1" t="s">
        <v>0</v>
      </c>
      <c r="C3" s="1" t="s">
        <v>1</v>
      </c>
      <c r="E3" s="1">
        <f t="array" ref="E3:F17">ISNUMBER(SEARCH($L$2,$B$3:$C$17))*1</f>
        <v>0</v>
      </c>
      <c r="F3" s="1">
        <v>0</v>
      </c>
      <c r="G3" s="5">
        <f t="array" ref="G3:G17">MMULT(ISNUMBER(SEARCH($L$2,$B$3:$C$17))*1,{1;1})</f>
        <v>0</v>
      </c>
      <c r="K3" s="2" t="s">
        <v>34</v>
      </c>
      <c r="L3" s="1" t="s">
        <v>32</v>
      </c>
    </row>
    <row r="4" spans="2:12" x14ac:dyDescent="0.25">
      <c r="B4" s="1" t="s">
        <v>2</v>
      </c>
      <c r="C4" s="1" t="s">
        <v>3</v>
      </c>
      <c r="E4" s="1">
        <v>1</v>
      </c>
      <c r="F4" s="1">
        <v>0</v>
      </c>
      <c r="G4" s="5">
        <v>1</v>
      </c>
    </row>
    <row r="5" spans="2:12" x14ac:dyDescent="0.25">
      <c r="B5" s="1" t="s">
        <v>4</v>
      </c>
      <c r="C5" s="1" t="s">
        <v>5</v>
      </c>
      <c r="E5" s="1">
        <v>0</v>
      </c>
      <c r="F5" s="1">
        <v>0</v>
      </c>
      <c r="G5" s="5">
        <v>0</v>
      </c>
      <c r="K5" s="6" t="s">
        <v>30</v>
      </c>
      <c r="L5" s="6"/>
    </row>
    <row r="6" spans="2:12" x14ac:dyDescent="0.25">
      <c r="B6" s="1" t="s">
        <v>6</v>
      </c>
      <c r="C6" s="1" t="s">
        <v>7</v>
      </c>
      <c r="E6" s="1">
        <v>0</v>
      </c>
      <c r="F6" s="1">
        <v>1</v>
      </c>
      <c r="G6" s="5">
        <v>1</v>
      </c>
      <c r="K6" s="4" t="s">
        <v>29</v>
      </c>
      <c r="L6" s="4" t="s">
        <v>28</v>
      </c>
    </row>
    <row r="7" spans="2:12" x14ac:dyDescent="0.25">
      <c r="B7" s="1" t="s">
        <v>8</v>
      </c>
      <c r="C7" s="1" t="s">
        <v>5</v>
      </c>
      <c r="E7" s="1">
        <v>1</v>
      </c>
      <c r="F7" s="1">
        <v>0</v>
      </c>
      <c r="G7" s="5">
        <v>1</v>
      </c>
      <c r="K7" s="1" t="str">
        <f t="array" ref="K7">INDEX($B$3:$C$17,SMALL(IF((MMULT(ISNUMBER(SEARCH($L$2,$B$3:$C$17))*1,{1;1})&gt;0)*(MMULT(ISNUMBER(SEARCH($L$3,$B$3:$C$17))*1,{1;1})&gt;0),MATCH(ROW($B$3:$C$17),ROW($B$3:$C$17)),""),ROWS($A$1:A1)),COLUMNS($A$1:A1))</f>
        <v>Roddick</v>
      </c>
      <c r="L7" s="1" t="str">
        <f t="array" ref="L7">INDEX($B$3:$C$17,SMALL(IF((MMULT(ISNUMBER(SEARCH($L$2,$B$3:$C$17))*1,{1;1})&gt;0)*(MMULT(ISNUMBER(SEARCH($L$3,$B$3:$C$17))*1,{1;1})&gt;0),MATCH(ROW($B$3:$C$17),ROW($B$3:$C$17)),""),ROWS($A$1:B1)),COLUMNS($A$1:B1))</f>
        <v xml:space="preserve"> Andy </v>
      </c>
    </row>
    <row r="8" spans="2:12" x14ac:dyDescent="0.25">
      <c r="B8" s="1" t="s">
        <v>9</v>
      </c>
      <c r="C8" s="1" t="s">
        <v>10</v>
      </c>
      <c r="E8" s="1">
        <v>0</v>
      </c>
      <c r="F8" s="1">
        <v>1</v>
      </c>
      <c r="G8" s="5">
        <v>1</v>
      </c>
      <c r="K8" s="1" t="str">
        <f t="array" ref="K8">INDEX($B$3:$C$17,SMALL(IF((MMULT(ISNUMBER(SEARCH($L$2,$B$3:$C$17))*1,{1;1})&gt;0)*(MMULT(ISNUMBER(SEARCH($L$3,$B$3:$C$17))*1,{1;1})&gt;0),MATCH(ROW($B$3:$C$17),ROW($B$3:$C$17)),""),ROWS($A$1:A2)),COLUMNS($A$1:A2))</f>
        <v>Del Potro</v>
      </c>
      <c r="L8" s="1" t="str">
        <f t="array" ref="L8">INDEX($B$3:$C$17,SMALL(IF((MMULT(ISNUMBER(SEARCH($L$2,$B$3:$C$17))*1,{1;1})&gt;0)*(MMULT(ISNUMBER(SEARCH($L$3,$B$3:$C$17))*1,{1;1})&gt;0),MATCH(ROW($B$3:$C$17),ROW($B$3:$C$17)),""),ROWS($A$1:B2)),COLUMNS($A$1:B2))</f>
        <v xml:space="preserve"> Juan Martin </v>
      </c>
    </row>
    <row r="9" spans="2:12" x14ac:dyDescent="0.25">
      <c r="B9" s="1" t="s">
        <v>11</v>
      </c>
      <c r="C9" s="1" t="s">
        <v>12</v>
      </c>
      <c r="E9" s="1">
        <v>0</v>
      </c>
      <c r="F9" s="1">
        <v>0</v>
      </c>
      <c r="G9" s="5">
        <v>0</v>
      </c>
      <c r="K9" s="1" t="str">
        <f t="array" ref="K9">INDEX($B$3:$C$17,SMALL(IF((MMULT(ISNUMBER(SEARCH($L$2,$B$3:$C$17))*1,{1;1})&gt;0)*(MMULT(ISNUMBER(SEARCH($L$3,$B$3:$C$17))*1,{1;1})&gt;0),MATCH(ROW($B$3:$C$17),ROW($B$3:$C$17)),""),ROWS($A$1:A3)),COLUMNS($A$1:A3))</f>
        <v>Wawrinka</v>
      </c>
      <c r="L9" s="1" t="str">
        <f t="array" ref="L9">INDEX($B$3:$C$17,SMALL(IF((MMULT(ISNUMBER(SEARCH($L$2,$B$3:$C$17))*1,{1;1})&gt;0)*(MMULT(ISNUMBER(SEARCH($L$3,$B$3:$C$17))*1,{1;1})&gt;0),MATCH(ROW($B$3:$C$17),ROW($B$3:$C$17)),""),ROWS($A$1:B3)),COLUMNS($A$1:B3))</f>
        <v xml:space="preserve"> Stanislas </v>
      </c>
    </row>
    <row r="10" spans="2:12" x14ac:dyDescent="0.25">
      <c r="B10" s="1" t="s">
        <v>13</v>
      </c>
      <c r="C10" s="1" t="s">
        <v>12</v>
      </c>
      <c r="E10" s="1">
        <v>0</v>
      </c>
      <c r="F10" s="1">
        <v>0</v>
      </c>
      <c r="G10" s="5">
        <v>0</v>
      </c>
      <c r="K10" s="1" t="str">
        <f t="array" ref="K10">INDEX($B$3:$C$17,SMALL(IF((MMULT(ISNUMBER(SEARCH($L$2,$B$3:$C$17))*1,{1;1})&gt;0)*(MMULT(ISNUMBER(SEARCH($L$3,$B$3:$C$17))*1,{1;1})&gt;0),MATCH(ROW($B$3:$C$17),ROW($B$3:$C$17)),""),ROWS($A$1:A4)),COLUMNS($A$1:A4))</f>
        <v>Cilic</v>
      </c>
      <c r="L10" s="1" t="str">
        <f t="array" ref="L10">INDEX($B$3:$C$17,SMALL(IF((MMULT(ISNUMBER(SEARCH($L$2,$B$3:$C$17))*1,{1;1})&gt;0)*(MMULT(ISNUMBER(SEARCH($L$3,$B$3:$C$17))*1,{1;1})&gt;0),MATCH(ROW($B$3:$C$17),ROW($B$3:$C$17)),""),ROWS($A$1:B4)),COLUMNS($A$1:B4))</f>
        <v xml:space="preserve"> Marin </v>
      </c>
    </row>
    <row r="11" spans="2:12" x14ac:dyDescent="0.25">
      <c r="B11" s="1" t="s">
        <v>14</v>
      </c>
      <c r="C11" s="1" t="s">
        <v>15</v>
      </c>
      <c r="E11" s="1">
        <v>1</v>
      </c>
      <c r="F11" s="1">
        <v>1</v>
      </c>
      <c r="G11" s="5">
        <v>2</v>
      </c>
      <c r="K11" s="1" t="str">
        <f t="array" ref="K11">INDEX($B$3:$C$17,SMALL(IF((MMULT(ISNUMBER(SEARCH($L$2,$B$3:$C$17))*1,{1;1})&gt;0)*(MMULT(ISNUMBER(SEARCH($L$3,$B$3:$C$17))*1,{1;1})&gt;0),MATCH(ROW($B$3:$C$17),ROW($B$3:$C$17)),""),ROWS($A$1:A5)),COLUMNS($A$1:A5))</f>
        <v>Almagro</v>
      </c>
      <c r="L11" s="1" t="str">
        <f t="array" ref="L11">INDEX($B$3:$C$17,SMALL(IF((MMULT(ISNUMBER(SEARCH($L$2,$B$3:$C$17))*1,{1;1})&gt;0)*(MMULT(ISNUMBER(SEARCH($L$3,$B$3:$C$17))*1,{1;1})&gt;0),MATCH(ROW($B$3:$C$17),ROW($B$3:$C$17)),""),ROWS($A$1:B5)),COLUMNS($A$1:B5))</f>
        <v xml:space="preserve"> Nicolas </v>
      </c>
    </row>
    <row r="12" spans="2:12" x14ac:dyDescent="0.25">
      <c r="B12" s="1" t="s">
        <v>16</v>
      </c>
      <c r="C12" s="1" t="s">
        <v>17</v>
      </c>
      <c r="E12" s="1">
        <v>0</v>
      </c>
      <c r="F12" s="1">
        <v>0</v>
      </c>
      <c r="G12" s="5">
        <v>0</v>
      </c>
    </row>
    <row r="13" spans="2:12" x14ac:dyDescent="0.25">
      <c r="B13" s="1" t="s">
        <v>18</v>
      </c>
      <c r="C13" s="1" t="s">
        <v>19</v>
      </c>
      <c r="E13" s="1">
        <v>1</v>
      </c>
      <c r="F13" s="1">
        <v>1</v>
      </c>
      <c r="G13" s="5">
        <v>2</v>
      </c>
    </row>
    <row r="14" spans="2:12" x14ac:dyDescent="0.25">
      <c r="B14" s="1" t="s">
        <v>20</v>
      </c>
      <c r="C14" s="1" t="s">
        <v>21</v>
      </c>
      <c r="E14" s="1">
        <v>0</v>
      </c>
      <c r="F14" s="1">
        <v>0</v>
      </c>
      <c r="G14" s="5">
        <v>0</v>
      </c>
    </row>
    <row r="15" spans="2:12" x14ac:dyDescent="0.25">
      <c r="B15" s="1" t="s">
        <v>22</v>
      </c>
      <c r="C15" s="1" t="s">
        <v>23</v>
      </c>
      <c r="E15" s="1">
        <v>1</v>
      </c>
      <c r="F15" s="1">
        <v>1</v>
      </c>
      <c r="G15" s="5">
        <v>2</v>
      </c>
    </row>
    <row r="16" spans="2:12" x14ac:dyDescent="0.25">
      <c r="B16" s="1" t="s">
        <v>24</v>
      </c>
      <c r="C16" s="1" t="s">
        <v>25</v>
      </c>
      <c r="E16" s="1">
        <v>0</v>
      </c>
      <c r="F16" s="1">
        <v>0</v>
      </c>
      <c r="G16" s="5">
        <v>0</v>
      </c>
    </row>
    <row r="17" spans="2:7" x14ac:dyDescent="0.25">
      <c r="B17" s="1" t="s">
        <v>26</v>
      </c>
      <c r="C17" s="1" t="s">
        <v>27</v>
      </c>
      <c r="E17" s="1">
        <v>0</v>
      </c>
      <c r="F17" s="1">
        <v>1</v>
      </c>
      <c r="G17" s="5">
        <v>1</v>
      </c>
    </row>
  </sheetData>
  <mergeCells count="1">
    <mergeCell ref="K5:L5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2300-193B-4414-826E-506E2397A016}">
  <dimension ref="B2:Q17"/>
  <sheetViews>
    <sheetView showGridLines="0" tabSelected="1" zoomScale="130" zoomScaleNormal="130" workbookViewId="0">
      <selection activeCell="E7" sqref="E7"/>
    </sheetView>
  </sheetViews>
  <sheetFormatPr defaultRowHeight="15" x14ac:dyDescent="0.25"/>
  <cols>
    <col min="1" max="1" width="2.85546875" customWidth="1"/>
    <col min="2" max="2" width="13.140625" customWidth="1"/>
    <col min="3" max="3" width="13.5703125" bestFit="1" customWidth="1"/>
    <col min="4" max="4" width="2.85546875" customWidth="1"/>
    <col min="5" max="5" width="12.42578125" bestFit="1" customWidth="1"/>
    <col min="6" max="7" width="13.5703125" bestFit="1" customWidth="1"/>
    <col min="13" max="13" width="9.7109375" customWidth="1"/>
    <col min="16" max="16" width="12.140625" bestFit="1" customWidth="1"/>
  </cols>
  <sheetData>
    <row r="2" spans="2:17" x14ac:dyDescent="0.25">
      <c r="B2" s="3" t="s">
        <v>28</v>
      </c>
      <c r="C2" s="3" t="s">
        <v>29</v>
      </c>
      <c r="E2" s="2" t="s">
        <v>33</v>
      </c>
      <c r="F2" s="1" t="s">
        <v>31</v>
      </c>
    </row>
    <row r="3" spans="2:17" x14ac:dyDescent="0.25">
      <c r="B3" s="1" t="s">
        <v>0</v>
      </c>
      <c r="C3" s="1" t="s">
        <v>1</v>
      </c>
      <c r="E3" s="2" t="s">
        <v>34</v>
      </c>
      <c r="F3" s="1" t="s">
        <v>32</v>
      </c>
    </row>
    <row r="4" spans="2:17" x14ac:dyDescent="0.25">
      <c r="B4" s="1" t="s">
        <v>2</v>
      </c>
      <c r="C4" s="1" t="s">
        <v>3</v>
      </c>
    </row>
    <row r="5" spans="2:17" x14ac:dyDescent="0.25">
      <c r="B5" s="1" t="s">
        <v>4</v>
      </c>
      <c r="C5" s="1" t="s">
        <v>5</v>
      </c>
      <c r="E5" s="6" t="s">
        <v>30</v>
      </c>
      <c r="F5" s="6"/>
    </row>
    <row r="6" spans="2:17" x14ac:dyDescent="0.25">
      <c r="B6" s="1" t="s">
        <v>6</v>
      </c>
      <c r="C6" s="1" t="s">
        <v>7</v>
      </c>
      <c r="E6" s="4" t="s">
        <v>29</v>
      </c>
      <c r="F6" s="4" t="s">
        <v>28</v>
      </c>
      <c r="Q6" s="7"/>
    </row>
    <row r="7" spans="2:17" x14ac:dyDescent="0.25">
      <c r="B7" s="1" t="s">
        <v>8</v>
      </c>
      <c r="C7" s="1" t="s">
        <v>5</v>
      </c>
      <c r="E7" s="1" t="str" cm="1">
        <f t="array" ref="E7:F11">_xlfn._xlws.FILTER(B3:C17,_xlfn.BYROW(B3:C17,_xlfn.LAMBDA(_xlpm.a,OR(ISNUMBER(SEARCH(F2,_xlpm.a)))*OR(ISNUMBER(SEARCH(F3,_xlpm.a))))))</f>
        <v>Roddick</v>
      </c>
      <c r="F7" s="1" t="str">
        <v xml:space="preserve"> Andy </v>
      </c>
    </row>
    <row r="8" spans="2:17" x14ac:dyDescent="0.25">
      <c r="B8" s="1" t="s">
        <v>9</v>
      </c>
      <c r="C8" s="1" t="s">
        <v>10</v>
      </c>
      <c r="E8" s="1" t="str">
        <v>Del Potro</v>
      </c>
      <c r="F8" s="1" t="str">
        <v xml:space="preserve"> Juan Martin </v>
      </c>
    </row>
    <row r="9" spans="2:17" x14ac:dyDescent="0.25">
      <c r="B9" s="1" t="s">
        <v>11</v>
      </c>
      <c r="C9" s="1" t="s">
        <v>12</v>
      </c>
      <c r="E9" s="1" t="str">
        <v>Wawrinka</v>
      </c>
      <c r="F9" s="1" t="str">
        <v xml:space="preserve"> Stanislas </v>
      </c>
    </row>
    <row r="10" spans="2:17" x14ac:dyDescent="0.25">
      <c r="B10" s="1" t="s">
        <v>13</v>
      </c>
      <c r="C10" s="1" t="s">
        <v>12</v>
      </c>
      <c r="E10" s="1" t="str">
        <v>Cilic</v>
      </c>
      <c r="F10" s="1" t="str">
        <v xml:space="preserve"> Marin </v>
      </c>
    </row>
    <row r="11" spans="2:17" x14ac:dyDescent="0.25">
      <c r="B11" s="1" t="s">
        <v>14</v>
      </c>
      <c r="C11" s="1" t="s">
        <v>15</v>
      </c>
      <c r="E11" s="1" t="str">
        <v>Almagro</v>
      </c>
      <c r="F11" s="1" t="str">
        <v xml:space="preserve"> Nicolas </v>
      </c>
    </row>
    <row r="12" spans="2:17" x14ac:dyDescent="0.25">
      <c r="B12" s="1" t="s">
        <v>16</v>
      </c>
      <c r="C12" s="1" t="s">
        <v>17</v>
      </c>
    </row>
    <row r="13" spans="2:17" x14ac:dyDescent="0.25">
      <c r="B13" s="1" t="s">
        <v>18</v>
      </c>
      <c r="C13" s="1" t="s">
        <v>19</v>
      </c>
    </row>
    <row r="14" spans="2:17" x14ac:dyDescent="0.25">
      <c r="B14" s="1" t="s">
        <v>20</v>
      </c>
      <c r="C14" s="1" t="s">
        <v>21</v>
      </c>
    </row>
    <row r="15" spans="2:17" x14ac:dyDescent="0.25">
      <c r="B15" s="1" t="s">
        <v>22</v>
      </c>
      <c r="C15" s="1" t="s">
        <v>23</v>
      </c>
    </row>
    <row r="16" spans="2:17" x14ac:dyDescent="0.25">
      <c r="B16" s="1" t="s">
        <v>24</v>
      </c>
      <c r="C16" s="1" t="s">
        <v>25</v>
      </c>
    </row>
    <row r="17" spans="2:3" x14ac:dyDescent="0.25">
      <c r="B17" s="1" t="s">
        <v>26</v>
      </c>
      <c r="C17" s="1" t="s">
        <v>27</v>
      </c>
    </row>
  </sheetData>
  <mergeCells count="1">
    <mergeCell ref="E5:F5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Sheet1 (2)</vt:lpstr>
      <vt:lpstr>Excel 365</vt:lpstr>
      <vt:lpstr>'Excel 365'!List</vt:lpstr>
      <vt:lpstr>'Sheet1 (2)'!List</vt:lpstr>
      <vt:lpstr>List</vt:lpstr>
      <vt:lpstr>'Excel 365'!unique_start</vt:lpstr>
      <vt:lpstr>'Sheet1 (2)'!unique_start</vt:lpstr>
      <vt:lpstr>unique_start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2009-05-14T10:22:18Z</dcterms:created>
  <dcterms:modified xsi:type="dcterms:W3CDTF">2024-03-07T10:01:29Z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5ec7e450-59a7-423b-8dd1-72337eedf043</vt:lpwstr>
  </property>
</Properties>
</file>