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114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Sheet1!$A$27:$C$64</definedName>
    <definedName name="_xlnm.Criteria" localSheetId="0">Sheet1!$A$16:$C$17</definedName>
  </definedNames>
  <calcPr calcId="125725"/>
</workbook>
</file>

<file path=xl/calcChain.xml><?xml version="1.0" encoding="utf-8"?>
<calcChain xmlns="http://schemas.openxmlformats.org/spreadsheetml/2006/main">
  <c r="A21" i="1"/>
  <c r="A25"/>
  <c r="B17"/>
  <c r="A17"/>
  <c r="C3"/>
  <c r="C4" s="1"/>
  <c r="C5" l="1"/>
  <c r="C9"/>
  <c r="C13"/>
</calcChain>
</file>

<file path=xl/sharedStrings.xml><?xml version="1.0" encoding="utf-8"?>
<sst xmlns="http://schemas.openxmlformats.org/spreadsheetml/2006/main" count="63" uniqueCount="34">
  <si>
    <t xml:space="preserve"> </t>
  </si>
  <si>
    <t>Auger Bits</t>
  </si>
  <si>
    <t>Carpenters Pencils</t>
  </si>
  <si>
    <t>Carpenters Pincers</t>
  </si>
  <si>
    <t>Carpenters Squares and Bevels</t>
  </si>
  <si>
    <t>Cramps</t>
  </si>
  <si>
    <t>Expansive Bits</t>
  </si>
  <si>
    <t>Flat Bits</t>
  </si>
  <si>
    <t>Hand Drills</t>
  </si>
  <si>
    <t>Lathes</t>
  </si>
  <si>
    <t>Marking Gauges</t>
  </si>
  <si>
    <t>Mitre Boxes &amp; Mitre Clamps</t>
  </si>
  <si>
    <t>Mitre Saws</t>
  </si>
  <si>
    <t>Saws</t>
  </si>
  <si>
    <t>Vices</t>
  </si>
  <si>
    <t>Wood Chisels</t>
  </si>
  <si>
    <t>Woodworking Hand Tools</t>
  </si>
  <si>
    <t>Cabinet Rasps</t>
  </si>
  <si>
    <t>Planes</t>
  </si>
  <si>
    <t>Amount</t>
  </si>
  <si>
    <t>Products</t>
  </si>
  <si>
    <t>Date</t>
  </si>
  <si>
    <t>Today:</t>
  </si>
  <si>
    <t>Last date in previous month:</t>
  </si>
  <si>
    <t>Filter xx years</t>
  </si>
  <si>
    <t>Filter xx months</t>
  </si>
  <si>
    <t>Filter xx months:</t>
  </si>
  <si>
    <t>Filter xx years:</t>
  </si>
  <si>
    <t>Start date:</t>
  </si>
  <si>
    <t>Criteria range  - Year to date, excluding current month</t>
  </si>
  <si>
    <t>Criteria range - Filter xx years</t>
  </si>
  <si>
    <t>Criteria range - Filter xx months</t>
  </si>
  <si>
    <t>Year to date, excluding current month</t>
  </si>
  <si>
    <t>First date of current year:</t>
  </si>
</sst>
</file>

<file path=xl/styles.xml><?xml version="1.0" encoding="utf-8"?>
<styleSheet xmlns="http://schemas.openxmlformats.org/spreadsheetml/2006/main">
  <numFmts count="2">
    <numFmt numFmtId="164" formatCode="[$$-409]#,##0.00"/>
    <numFmt numFmtId="166" formatCode="m/d/yy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indent="2"/>
    </xf>
    <xf numFmtId="14" fontId="0" fillId="0" borderId="0" xfId="0" applyNumberFormat="1" applyAlignment="1">
      <alignment horizontal="left" indent="2"/>
    </xf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2"/>
    </xf>
    <xf numFmtId="0" fontId="0" fillId="0" borderId="0" xfId="0" applyAlignment="1">
      <alignment horizontal="centerContinuous"/>
    </xf>
    <xf numFmtId="166" fontId="0" fillId="0" borderId="0" xfId="0" applyNumberFormat="1" applyAlignment="1">
      <alignment horizontal="left" indent="2"/>
    </xf>
    <xf numFmtId="0" fontId="0" fillId="0" borderId="2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2" borderId="7" xfId="0" applyFill="1" applyBorder="1" applyAlignment="1">
      <alignment horizontal="centerContinuous"/>
    </xf>
    <xf numFmtId="0" fontId="0" fillId="0" borderId="3" xfId="0" applyNumberFormat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centerContinuous"/>
    </xf>
    <xf numFmtId="14" fontId="0" fillId="0" borderId="3" xfId="0" applyNumberFormat="1" applyBorder="1" applyAlignment="1">
      <alignment horizontal="left" indent="2"/>
    </xf>
    <xf numFmtId="14" fontId="0" fillId="0" borderId="5" xfId="0" applyNumberForma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abSelected="1" workbookViewId="0">
      <selection activeCell="D17" sqref="D17"/>
    </sheetView>
  </sheetViews>
  <sheetFormatPr defaultRowHeight="15"/>
  <cols>
    <col min="1" max="1" width="18.28515625" style="5" customWidth="1"/>
    <col min="2" max="2" width="38.42578125" style="5" customWidth="1"/>
    <col min="3" max="3" width="16.7109375" style="1" customWidth="1"/>
    <col min="6" max="6" width="26.5703125" bestFit="1" customWidth="1"/>
    <col min="7" max="7" width="12" bestFit="1" customWidth="1"/>
  </cols>
  <sheetData>
    <row r="1" spans="1:3" ht="15.75" thickBot="1"/>
    <row r="2" spans="1:3" ht="15.75" thickBot="1">
      <c r="B2" s="14" t="s">
        <v>32</v>
      </c>
      <c r="C2" s="12"/>
    </row>
    <row r="3" spans="1:3">
      <c r="B3" s="10" t="s">
        <v>22</v>
      </c>
      <c r="C3" s="16">
        <f ca="1">TODAY()</f>
        <v>40029</v>
      </c>
    </row>
    <row r="4" spans="1:3">
      <c r="B4" s="10" t="s">
        <v>23</v>
      </c>
      <c r="C4" s="16">
        <f ca="1">DATE(YEAR(C3),MONTH(C3),1)-1</f>
        <v>40025</v>
      </c>
    </row>
    <row r="5" spans="1:3" ht="15.75" thickBot="1">
      <c r="B5" s="11" t="s">
        <v>33</v>
      </c>
      <c r="C5" s="17">
        <f ca="1">DATE(YEAR(C3),1,1)</f>
        <v>39814</v>
      </c>
    </row>
    <row r="6" spans="1:3" ht="15.75" thickBot="1">
      <c r="B6" s="1"/>
    </row>
    <row r="7" spans="1:3" ht="15.75" thickBot="1">
      <c r="B7" s="14" t="s">
        <v>24</v>
      </c>
      <c r="C7" s="15"/>
    </row>
    <row r="8" spans="1:3">
      <c r="B8" s="10" t="s">
        <v>27</v>
      </c>
      <c r="C8" s="13">
        <v>1</v>
      </c>
    </row>
    <row r="9" spans="1:3" ht="15.75" thickBot="1">
      <c r="B9" s="11" t="s">
        <v>28</v>
      </c>
      <c r="C9" s="17">
        <f ca="1">DATE(YEAR(C3)-C8,MONTH(C3),DAY(C3))</f>
        <v>39664</v>
      </c>
    </row>
    <row r="10" spans="1:3" ht="15.75" thickBot="1">
      <c r="B10" s="1"/>
    </row>
    <row r="11" spans="1:3" ht="15.75" thickBot="1">
      <c r="B11" s="14" t="s">
        <v>25</v>
      </c>
      <c r="C11" s="15"/>
    </row>
    <row r="12" spans="1:3">
      <c r="B12" s="10" t="s">
        <v>26</v>
      </c>
      <c r="C12" s="13">
        <v>14</v>
      </c>
    </row>
    <row r="13" spans="1:3" ht="15.75" thickBot="1">
      <c r="B13" s="11" t="s">
        <v>28</v>
      </c>
      <c r="C13" s="17">
        <f ca="1">DATE(YEAR(C3),MONTH(C3)-C12,DAY(C3))</f>
        <v>39603</v>
      </c>
    </row>
    <row r="15" spans="1:3" ht="18.75">
      <c r="A15" s="7" t="s">
        <v>29</v>
      </c>
      <c r="B15" s="8"/>
      <c r="C15" s="8"/>
    </row>
    <row r="16" spans="1:3">
      <c r="A16" s="3" t="s">
        <v>21</v>
      </c>
      <c r="B16" s="3" t="s">
        <v>21</v>
      </c>
      <c r="C16" s="2" t="s">
        <v>19</v>
      </c>
    </row>
    <row r="17" spans="1:4">
      <c r="A17" s="5" t="str">
        <f>"&lt;=2009-07-31"</f>
        <v>&lt;=2009-07-31</v>
      </c>
      <c r="B17" s="9" t="str">
        <f>"&gt;=2009-01-01"</f>
        <v>&gt;=2009-01-01</v>
      </c>
    </row>
    <row r="19" spans="1:4" ht="18.75">
      <c r="A19" s="7" t="s">
        <v>30</v>
      </c>
      <c r="B19" s="8"/>
      <c r="C19" s="8"/>
    </row>
    <row r="20" spans="1:4">
      <c r="A20" s="3" t="s">
        <v>21</v>
      </c>
      <c r="B20" s="3" t="s">
        <v>20</v>
      </c>
      <c r="C20" s="2" t="s">
        <v>19</v>
      </c>
    </row>
    <row r="21" spans="1:4">
      <c r="A21" s="5" t="str">
        <f>"&gt;=2009-08-04"</f>
        <v>&gt;=2009-08-04</v>
      </c>
      <c r="B21" s="9"/>
    </row>
    <row r="23" spans="1:4" ht="18.75">
      <c r="A23" s="7" t="s">
        <v>31</v>
      </c>
      <c r="B23" s="8"/>
      <c r="C23" s="8"/>
    </row>
    <row r="24" spans="1:4">
      <c r="A24" s="3" t="s">
        <v>21</v>
      </c>
      <c r="B24" s="3" t="s">
        <v>20</v>
      </c>
      <c r="C24" s="2" t="s">
        <v>19</v>
      </c>
    </row>
    <row r="25" spans="1:4">
      <c r="A25" s="5" t="str">
        <f>"&gt;=2008-06-04"</f>
        <v>&gt;=2008-06-04</v>
      </c>
      <c r="B25" s="9"/>
      <c r="D25" t="s">
        <v>0</v>
      </c>
    </row>
    <row r="27" spans="1:4">
      <c r="A27" s="3" t="s">
        <v>21</v>
      </c>
      <c r="B27" s="3" t="s">
        <v>20</v>
      </c>
      <c r="C27" s="2" t="s">
        <v>19</v>
      </c>
    </row>
    <row r="28" spans="1:4">
      <c r="A28" s="4">
        <v>40028</v>
      </c>
      <c r="B28" s="5" t="s">
        <v>1</v>
      </c>
      <c r="C28" s="6">
        <v>448.9</v>
      </c>
    </row>
    <row r="29" spans="1:4">
      <c r="A29" s="4">
        <v>40021</v>
      </c>
      <c r="B29" s="5" t="s">
        <v>2</v>
      </c>
      <c r="C29" s="6">
        <v>520.6</v>
      </c>
    </row>
    <row r="30" spans="1:4">
      <c r="A30" s="4">
        <v>39994</v>
      </c>
      <c r="B30" s="5" t="s">
        <v>3</v>
      </c>
      <c r="C30" s="6">
        <v>8.4</v>
      </c>
    </row>
    <row r="31" spans="1:4">
      <c r="A31" s="4">
        <v>39976</v>
      </c>
      <c r="B31" s="5" t="s">
        <v>4</v>
      </c>
      <c r="C31" s="6">
        <v>762.2</v>
      </c>
    </row>
    <row r="32" spans="1:4">
      <c r="A32" s="4">
        <v>39969</v>
      </c>
      <c r="B32" s="5" t="s">
        <v>5</v>
      </c>
      <c r="C32" s="6">
        <v>880.1</v>
      </c>
    </row>
    <row r="33" spans="1:3">
      <c r="A33" s="4">
        <v>39956</v>
      </c>
      <c r="B33" s="5" t="s">
        <v>6</v>
      </c>
      <c r="C33" s="6">
        <v>826.80000000000007</v>
      </c>
    </row>
    <row r="34" spans="1:3">
      <c r="A34" s="4">
        <v>39954</v>
      </c>
      <c r="B34" s="5" t="s">
        <v>7</v>
      </c>
      <c r="C34" s="6">
        <v>68.8</v>
      </c>
    </row>
    <row r="35" spans="1:3">
      <c r="A35" s="4">
        <v>39935</v>
      </c>
      <c r="B35" s="5" t="s">
        <v>8</v>
      </c>
      <c r="C35" s="6">
        <v>322.70000000000005</v>
      </c>
    </row>
    <row r="36" spans="1:3">
      <c r="A36" s="4">
        <v>39931</v>
      </c>
      <c r="B36" s="5" t="s">
        <v>9</v>
      </c>
      <c r="C36" s="6">
        <v>825.6</v>
      </c>
    </row>
    <row r="37" spans="1:3">
      <c r="A37" s="4">
        <v>39921</v>
      </c>
      <c r="B37" s="5" t="s">
        <v>10</v>
      </c>
      <c r="C37" s="6">
        <v>832.09999999999991</v>
      </c>
    </row>
    <row r="38" spans="1:3">
      <c r="A38" s="4">
        <v>39910</v>
      </c>
      <c r="B38" s="5" t="s">
        <v>11</v>
      </c>
      <c r="C38" s="6">
        <v>172</v>
      </c>
    </row>
    <row r="39" spans="1:3">
      <c r="A39" s="4">
        <v>39901</v>
      </c>
      <c r="B39" s="5" t="s">
        <v>12</v>
      </c>
      <c r="C39" s="6">
        <v>637.5</v>
      </c>
    </row>
    <row r="40" spans="1:3">
      <c r="A40" s="4">
        <v>39880</v>
      </c>
      <c r="B40" s="5" t="s">
        <v>13</v>
      </c>
      <c r="C40" s="6">
        <v>891.4</v>
      </c>
    </row>
    <row r="41" spans="1:3">
      <c r="A41" s="4">
        <v>39866</v>
      </c>
      <c r="B41" s="5" t="s">
        <v>14</v>
      </c>
      <c r="C41" s="6">
        <v>677.09999999999991</v>
      </c>
    </row>
    <row r="42" spans="1:3">
      <c r="A42" s="4">
        <v>39865</v>
      </c>
      <c r="B42" s="5" t="s">
        <v>15</v>
      </c>
      <c r="C42" s="6">
        <v>151.1</v>
      </c>
    </row>
    <row r="43" spans="1:3">
      <c r="A43" s="4">
        <v>39847</v>
      </c>
      <c r="B43" s="5" t="s">
        <v>16</v>
      </c>
      <c r="C43" s="6">
        <v>935.40000000000009</v>
      </c>
    </row>
    <row r="44" spans="1:3">
      <c r="A44" s="4">
        <v>39824</v>
      </c>
      <c r="B44" s="5" t="s">
        <v>17</v>
      </c>
      <c r="C44" s="6">
        <v>94</v>
      </c>
    </row>
    <row r="45" spans="1:3">
      <c r="A45" s="4">
        <v>39802</v>
      </c>
      <c r="B45" s="5" t="s">
        <v>18</v>
      </c>
      <c r="C45" s="6">
        <v>365.09999999999997</v>
      </c>
    </row>
    <row r="46" spans="1:3">
      <c r="A46" s="4">
        <v>39793</v>
      </c>
      <c r="B46" s="5" t="s">
        <v>2</v>
      </c>
      <c r="C46" s="6">
        <v>546.70000000000005</v>
      </c>
    </row>
    <row r="47" spans="1:3">
      <c r="A47" s="4">
        <v>39773</v>
      </c>
      <c r="B47" s="5" t="s">
        <v>4</v>
      </c>
      <c r="C47" s="6">
        <v>629.20000000000005</v>
      </c>
    </row>
    <row r="48" spans="1:3">
      <c r="A48" s="4">
        <v>39769</v>
      </c>
      <c r="B48" s="5" t="s">
        <v>6</v>
      </c>
      <c r="C48" s="6">
        <v>353.40000000000003</v>
      </c>
    </row>
    <row r="49" spans="1:3">
      <c r="A49" s="4">
        <v>39746</v>
      </c>
      <c r="B49" s="5" t="s">
        <v>8</v>
      </c>
      <c r="C49" s="6">
        <v>548.40000000000009</v>
      </c>
    </row>
    <row r="50" spans="1:3">
      <c r="A50" s="4">
        <v>39722</v>
      </c>
      <c r="B50" s="5" t="s">
        <v>10</v>
      </c>
      <c r="C50" s="6">
        <v>335.4</v>
      </c>
    </row>
    <row r="51" spans="1:3">
      <c r="A51" s="4">
        <v>39706</v>
      </c>
      <c r="B51" s="5" t="s">
        <v>12</v>
      </c>
      <c r="C51" s="6">
        <v>775.40000000000009</v>
      </c>
    </row>
    <row r="52" spans="1:3">
      <c r="A52" s="4">
        <v>39686</v>
      </c>
      <c r="B52" s="5" t="s">
        <v>14</v>
      </c>
      <c r="C52" s="6">
        <v>620.4</v>
      </c>
    </row>
    <row r="53" spans="1:3">
      <c r="A53" s="4">
        <v>39671</v>
      </c>
      <c r="B53" s="5" t="s">
        <v>16</v>
      </c>
      <c r="C53" s="6">
        <v>532.1</v>
      </c>
    </row>
    <row r="54" spans="1:3">
      <c r="A54" s="4">
        <v>39649</v>
      </c>
      <c r="B54" s="5" t="s">
        <v>18</v>
      </c>
      <c r="C54" s="6">
        <v>945.69999999999993</v>
      </c>
    </row>
    <row r="55" spans="1:3">
      <c r="A55" s="4">
        <v>39626</v>
      </c>
      <c r="B55" s="5" t="s">
        <v>13</v>
      </c>
      <c r="C55" s="6">
        <v>84</v>
      </c>
    </row>
    <row r="56" spans="1:3">
      <c r="A56" s="4">
        <v>39607</v>
      </c>
      <c r="B56" s="5" t="s">
        <v>14</v>
      </c>
      <c r="C56" s="6">
        <v>489.5</v>
      </c>
    </row>
    <row r="57" spans="1:3">
      <c r="A57" s="4">
        <v>39604</v>
      </c>
      <c r="B57" s="5" t="s">
        <v>15</v>
      </c>
      <c r="C57" s="6">
        <v>355.7</v>
      </c>
    </row>
    <row r="58" spans="1:3">
      <c r="A58" s="4">
        <v>39581</v>
      </c>
      <c r="B58" s="5" t="s">
        <v>16</v>
      </c>
      <c r="C58" s="6">
        <v>128.69999999999999</v>
      </c>
    </row>
    <row r="59" spans="1:3">
      <c r="A59" s="4">
        <v>39573</v>
      </c>
      <c r="B59" s="5" t="s">
        <v>17</v>
      </c>
      <c r="C59" s="6">
        <v>868.1</v>
      </c>
    </row>
    <row r="60" spans="1:3">
      <c r="A60" s="4">
        <v>39547</v>
      </c>
      <c r="B60" s="5" t="s">
        <v>18</v>
      </c>
      <c r="C60" s="6">
        <v>962.09999999999991</v>
      </c>
    </row>
    <row r="61" spans="1:3">
      <c r="A61" s="4">
        <v>39533</v>
      </c>
      <c r="B61" s="5" t="s">
        <v>2</v>
      </c>
      <c r="C61" s="6">
        <v>570.4</v>
      </c>
    </row>
    <row r="62" spans="1:3">
      <c r="A62" s="4">
        <v>39526</v>
      </c>
      <c r="B62" s="5" t="s">
        <v>4</v>
      </c>
      <c r="C62" s="6">
        <v>704.80000000000007</v>
      </c>
    </row>
    <row r="63" spans="1:3">
      <c r="A63" s="4">
        <v>39509</v>
      </c>
      <c r="B63" s="5" t="s">
        <v>6</v>
      </c>
      <c r="C63" s="6">
        <v>272.8</v>
      </c>
    </row>
    <row r="64" spans="1:3">
      <c r="A64" s="4">
        <v>39506</v>
      </c>
      <c r="B64" s="5" t="s">
        <v>8</v>
      </c>
      <c r="C64" s="6">
        <v>489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Sheet1!Criteria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Oscar1</cp:lastModifiedBy>
  <dcterms:created xsi:type="dcterms:W3CDTF">2009-08-03T20:09:35Z</dcterms:created>
  <dcterms:modified xsi:type="dcterms:W3CDTF">2009-08-04T20:51:10Z</dcterms:modified>
</cp:coreProperties>
</file>