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B4211E09-94D8-4F08-9216-D3CDCB81A7DE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E3" i="1"/>
  <c r="E4" i="1" s="1"/>
  <c r="G30" i="1" a="1"/>
  <c r="G30" i="1" s="1"/>
  <c r="G31" i="1" a="1"/>
  <c r="G31" i="1" s="1"/>
  <c r="G32" i="1" a="1"/>
  <c r="G32" i="1" s="1"/>
  <c r="G29" i="1" a="1"/>
  <c r="G29" i="1" s="1"/>
  <c r="F30" i="1" a="1"/>
  <c r="F30" i="1" s="1"/>
  <c r="F31" i="1" a="1"/>
  <c r="F31" i="1" s="1"/>
  <c r="F32" i="1" a="1"/>
  <c r="F32" i="1" s="1"/>
  <c r="F29" i="1" a="1"/>
  <c r="F29" i="1" s="1"/>
  <c r="F16" i="1" a="1"/>
  <c r="F16" i="1" s="1"/>
  <c r="B17" i="1"/>
  <c r="B18" i="1"/>
  <c r="B19" i="1"/>
  <c r="B20" i="1"/>
  <c r="B21" i="1"/>
  <c r="G16" i="1" s="1" a="1"/>
  <c r="G16" i="1" s="1"/>
  <c r="B22" i="1"/>
  <c r="B23" i="1"/>
  <c r="B24" i="1"/>
  <c r="B16" i="1"/>
  <c r="F17" i="1" s="1" a="1"/>
  <c r="F17" i="1" s="1"/>
  <c r="F4" i="1" l="1"/>
  <c r="E5" i="1" s="1"/>
  <c r="G17" i="1" a="1"/>
  <c r="G17" i="1" s="1"/>
  <c r="F19" i="1" a="1"/>
  <c r="F19" i="1" s="1"/>
  <c r="G19" i="1" a="1"/>
  <c r="G19" i="1" s="1"/>
  <c r="F18" i="1" a="1"/>
  <c r="F18" i="1" s="1"/>
  <c r="G18" i="1" a="1"/>
  <c r="G18" i="1" s="1"/>
  <c r="F5" i="1" l="1"/>
</calcChain>
</file>

<file path=xl/sharedStrings.xml><?xml version="1.0" encoding="utf-8"?>
<sst xmlns="http://schemas.openxmlformats.org/spreadsheetml/2006/main" count="10" uniqueCount="6">
  <si>
    <t>Date</t>
  </si>
  <si>
    <t>Item #</t>
  </si>
  <si>
    <t>Week</t>
  </si>
  <si>
    <t>Duplicate values within same week</t>
  </si>
  <si>
    <t>Duplicate values within same month</t>
  </si>
  <si>
    <t>Duplicates on same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</si>
</sst>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7" formatCode="[$-409]d/m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/>
    </xf>
    <xf numFmtId="177" fontId="0" fillId="0" borderId="0" xfId="0" applyNumberFormat="1" applyAlignment="1">
      <alignment horizontal="left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2" xfId="13">
      <alignment horizontal="left" indent="1"/>
    </xf>
    <xf numFmtId="0" fontId="2" fillId="0" borderId="0" xfId="0" applyFont="1" applyBorder="1" applyAlignment="1">
      <alignment horizontal="center" vertical="center"/>
    </xf>
    <xf numFmtId="14" fontId="1" fillId="0" borderId="2" xfId="13" applyNumberFormat="1">
      <alignment horizontal="left" indent="1"/>
    </xf>
    <xf numFmtId="0" fontId="1" fillId="0" borderId="2" xfId="13" applyNumberFormat="1">
      <alignment horizontal="left" indent="1"/>
    </xf>
    <xf numFmtId="0" fontId="1" fillId="9" borderId="4" xfId="13" applyFill="1" applyBorder="1" applyAlignment="1"/>
    <xf numFmtId="0" fontId="2" fillId="9" borderId="3" xfId="13" applyFont="1" applyFill="1" applyBorder="1" applyAlignment="1">
      <alignment horizontal="left" indent="1"/>
    </xf>
    <xf numFmtId="0" fontId="2" fillId="10" borderId="2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tabSelected="1" workbookViewId="0">
      <selection activeCell="E3" sqref="E3"/>
    </sheetView>
  </sheetViews>
  <sheetFormatPr defaultRowHeight="15" x14ac:dyDescent="0.25"/>
  <cols>
    <col min="1" max="1" width="2.85546875" customWidth="1"/>
    <col min="2" max="2" width="11.5703125" bestFit="1" customWidth="1"/>
    <col min="3" max="3" width="9.85546875" customWidth="1"/>
    <col min="4" max="4" width="2.85546875" customWidth="1"/>
    <col min="5" max="5" width="13" customWidth="1"/>
    <col min="6" max="6" width="12.7109375" customWidth="1"/>
    <col min="7" max="7" width="6.85546875" customWidth="1"/>
    <col min="8" max="8" width="11.5703125" bestFit="1" customWidth="1"/>
    <col min="9" max="9" width="11" bestFit="1" customWidth="1"/>
  </cols>
  <sheetData>
    <row r="2" spans="2:8" x14ac:dyDescent="0.25">
      <c r="B2" s="14" t="s">
        <v>0</v>
      </c>
      <c r="C2" s="14" t="s">
        <v>1</v>
      </c>
      <c r="D2" s="9"/>
      <c r="E2" s="13" t="s">
        <v>5</v>
      </c>
      <c r="F2" s="12"/>
    </row>
    <row r="3" spans="2:8" x14ac:dyDescent="0.25">
      <c r="B3" s="10">
        <v>40184</v>
      </c>
      <c r="C3" s="8">
        <v>1150</v>
      </c>
      <c r="D3" s="1"/>
      <c r="E3" s="10">
        <f>LOOKUP(2,1/((COUNTIFS($E$2:$E2,$B$3:$B$11,$F$2:$F2,$C$3:$C$11)=0)*(COUNTIFS($B$3:$B$11,$B$3:$B$11,$C$3:$C$11,$C$3:$C$11)&gt;1)),B$3:B$11)</f>
        <v>40189</v>
      </c>
      <c r="F3" s="11">
        <f>LOOKUP(2,1/((COUNTIFS($E$2:$E2,$B$3:$B$11,$F$2:$F2,$C$3:$C$11)=0)*(COUNTIFS($B$3:$B$11,$B$3:$B$11,$C$3:$C$11,$C$3:$C$11)&gt;1)),C$3:C$11)</f>
        <v>1131</v>
      </c>
    </row>
    <row r="4" spans="2:8" x14ac:dyDescent="0.25">
      <c r="B4" s="10">
        <v>40184</v>
      </c>
      <c r="C4" s="8">
        <v>1150</v>
      </c>
      <c r="D4" s="1"/>
      <c r="E4" s="10">
        <f>LOOKUP(2,1/((COUNTIFS($E$2:$E3,$B$3:$B$11,$F$2:$F3,$C$3:$C$11)=0)*(COUNTIFS($B$3:$B$11,$B$3:$B$11,$C$3:$C$11,$C$3:$C$11)&gt;1)),B$3:B$11)</f>
        <v>40184</v>
      </c>
      <c r="F4" s="11">
        <f>LOOKUP(2,1/((COUNTIFS($E$2:$E3,$B$3:$B$11,$F$2:$F3,$C$3:$C$11)=0)*(COUNTIFS($B$3:$B$11,$B$3:$B$11,$C$3:$C$11,$C$3:$C$11)&gt;1)),C$3:C$11)</f>
        <v>1131</v>
      </c>
    </row>
    <row r="5" spans="2:8" x14ac:dyDescent="0.25">
      <c r="B5" s="10">
        <v>40184</v>
      </c>
      <c r="C5" s="8">
        <v>1131</v>
      </c>
      <c r="D5" s="1"/>
      <c r="E5" s="10">
        <f>LOOKUP(2,1/((COUNTIFS($E$2:$E4,$B$3:$B$11,$F$2:$F4,$C$3:$C$11)=0)*(COUNTIFS($B$3:$B$11,$B$3:$B$11,$C$3:$C$11,$C$3:$C$11)&gt;1)),B$3:B$11)</f>
        <v>40184</v>
      </c>
      <c r="F5" s="11">
        <f>LOOKUP(2,1/((COUNTIFS($E$2:$E4,$B$3:$B$11,$F$2:$F4,$C$3:$C$11)=0)*(COUNTIFS($B$3:$B$11,$B$3:$B$11,$C$3:$C$11,$C$3:$C$11)&gt;1)),C$3:C$11)</f>
        <v>1150</v>
      </c>
    </row>
    <row r="6" spans="2:8" x14ac:dyDescent="0.25">
      <c r="B6" s="10">
        <v>40184</v>
      </c>
      <c r="C6" s="8">
        <v>1131</v>
      </c>
      <c r="D6" s="1"/>
      <c r="E6" s="1"/>
      <c r="F6" s="1"/>
    </row>
    <row r="7" spans="2:8" x14ac:dyDescent="0.25">
      <c r="B7" s="10">
        <v>40184</v>
      </c>
      <c r="C7" s="8">
        <v>1126</v>
      </c>
      <c r="D7" s="1"/>
      <c r="E7" s="1"/>
      <c r="H7" s="4"/>
    </row>
    <row r="8" spans="2:8" x14ac:dyDescent="0.25">
      <c r="B8" s="10">
        <v>40189</v>
      </c>
      <c r="C8" s="8">
        <v>1151</v>
      </c>
      <c r="D8" s="1"/>
      <c r="E8" s="1"/>
      <c r="H8" s="4"/>
    </row>
    <row r="9" spans="2:8" x14ac:dyDescent="0.25">
      <c r="B9" s="10">
        <v>40189</v>
      </c>
      <c r="C9" s="8">
        <v>1150</v>
      </c>
      <c r="D9" s="1"/>
      <c r="E9" s="1"/>
      <c r="H9" s="4"/>
    </row>
    <row r="10" spans="2:8" x14ac:dyDescent="0.25">
      <c r="B10" s="10">
        <v>40189</v>
      </c>
      <c r="C10" s="8">
        <v>1131</v>
      </c>
      <c r="D10" s="1"/>
      <c r="E10" s="1"/>
    </row>
    <row r="11" spans="2:8" x14ac:dyDescent="0.25">
      <c r="B11" s="10">
        <v>40189</v>
      </c>
      <c r="C11" s="8">
        <v>1131</v>
      </c>
      <c r="D11" s="1"/>
      <c r="E11" s="1"/>
    </row>
    <row r="15" spans="2:8" ht="30" customHeight="1" x14ac:dyDescent="0.25">
      <c r="B15" s="2" t="s">
        <v>2</v>
      </c>
      <c r="C15" s="2" t="s">
        <v>0</v>
      </c>
      <c r="D15" s="2" t="s">
        <v>1</v>
      </c>
      <c r="E15" s="3"/>
      <c r="F15" s="6" t="s">
        <v>3</v>
      </c>
      <c r="G15" s="7"/>
    </row>
    <row r="16" spans="2:8" x14ac:dyDescent="0.25">
      <c r="B16" s="1">
        <f>WEEKNUM(C16)</f>
        <v>2</v>
      </c>
      <c r="C16" s="4">
        <v>40184</v>
      </c>
      <c r="D16" s="1">
        <v>1150</v>
      </c>
      <c r="E16" s="1"/>
      <c r="F16" s="4">
        <f t="array" ref="F16">INDEX($C$16:$C$24,SMALL(IF(MATCH(YEAR($C$16:$C$24)&amp;"-"&amp;$B$16:$B$24&amp;"-"&amp;$D$16:$D$24,YEAR($C$16:$C$24)&amp;"-"&amp;$B$16:$B$24&amp;"-"&amp;$D$16:$D$24,0)&lt;&gt;ROW($C$16:$C$24)-MIN(ROW($C$16:$C$24))+1,ROW($C$16:$C$24)-MIN(ROW($C$16:$C$24))+1,""),ROW(A1)))</f>
        <v>40185</v>
      </c>
      <c r="G16" s="1">
        <f t="array" ref="G16">INDEX($D$16:$D$24,SMALL(IF(MATCH(YEAR($C$16:$C$24)&amp;"-"&amp;$B$16:$B$24&amp;"-"&amp;$D$16:$D$24,YEAR($C$16:$C$24)&amp;"-"&amp;$B$16:$B$24&amp;"-"&amp;$D$16:$D$24,0)&lt;&gt;ROW($C$16:$C$24)-MIN(ROW($C$16:$C$24))+1,ROW($C$16:$C$24)-MIN(ROW($C$16:$C$24))+1,""),ROW(A1)))</f>
        <v>1150</v>
      </c>
    </row>
    <row r="17" spans="2:7" x14ac:dyDescent="0.25">
      <c r="B17" s="1">
        <f t="shared" ref="B17:B24" si="0">WEEKNUM(C17)</f>
        <v>2</v>
      </c>
      <c r="C17" s="4">
        <v>40185</v>
      </c>
      <c r="D17" s="1">
        <v>1150</v>
      </c>
      <c r="E17" s="1"/>
      <c r="F17" s="4">
        <f t="array" ref="F17">INDEX($C$16:$C$24,SMALL(IF(MATCH(YEAR($C$16:$C$24)&amp;"-"&amp;$B$16:$B$24&amp;"-"&amp;$D$16:$D$24,YEAR($C$16:$C$24)&amp;"-"&amp;$B$16:$B$24&amp;"-"&amp;$D$16:$D$24,0)&lt;&gt;ROW($C$16:$C$24)-MIN(ROW($C$16:$C$24))+1,ROW($C$16:$C$24)-MIN(ROW($C$16:$C$24))+1,""),ROW(A2)))</f>
        <v>40187</v>
      </c>
      <c r="G17" s="1">
        <f t="array" ref="G17">INDEX($D$16:$D$24,SMALL(IF(MATCH(YEAR($C$16:$C$24)&amp;"-"&amp;$B$16:$B$24&amp;"-"&amp;$D$16:$D$24,YEAR($C$16:$C$24)&amp;"-"&amp;$B$16:$B$24&amp;"-"&amp;$D$16:$D$24,0)&lt;&gt;ROW($C$16:$C$24)-MIN(ROW($C$16:$C$24))+1,ROW($C$16:$C$24)-MIN(ROW($C$16:$C$24))+1,""),ROW(A2)))</f>
        <v>1131</v>
      </c>
    </row>
    <row r="18" spans="2:7" x14ac:dyDescent="0.25">
      <c r="B18" s="1">
        <f t="shared" si="0"/>
        <v>2</v>
      </c>
      <c r="C18" s="4">
        <v>40186</v>
      </c>
      <c r="D18" s="1">
        <v>1131</v>
      </c>
      <c r="E18" s="1"/>
      <c r="F18" s="4">
        <f t="array" ref="F18">INDEX($C$16:$C$24,SMALL(IF(MATCH(YEAR($C$16:$C$24)&amp;"-"&amp;$B$16:$B$24&amp;"-"&amp;$D$16:$D$24,YEAR($C$16:$C$24)&amp;"-"&amp;$B$16:$B$24&amp;"-"&amp;$D$16:$D$24,0)&lt;&gt;ROW($C$16:$C$24)-MIN(ROW($C$16:$C$24))+1,ROW($C$16:$C$24)-MIN(ROW($C$16:$C$24))+1,""),ROW(A3)))</f>
        <v>40222</v>
      </c>
      <c r="G18" s="1">
        <f t="array" ref="G18">INDEX($D$16:$D$24,SMALL(IF(MATCH(YEAR($C$16:$C$24)&amp;"-"&amp;$B$16:$B$24&amp;"-"&amp;$D$16:$D$24,YEAR($C$16:$C$24)&amp;"-"&amp;$B$16:$B$24&amp;"-"&amp;$D$16:$D$24,0)&lt;&gt;ROW($C$16:$C$24)-MIN(ROW($C$16:$C$24))+1,ROW($C$16:$C$24)-MIN(ROW($C$16:$C$24))+1,""),ROW(A3)))</f>
        <v>1131</v>
      </c>
    </row>
    <row r="19" spans="2:7" x14ac:dyDescent="0.25">
      <c r="B19" s="1">
        <f t="shared" si="0"/>
        <v>2</v>
      </c>
      <c r="C19" s="4">
        <v>40187</v>
      </c>
      <c r="D19" s="1">
        <v>1131</v>
      </c>
      <c r="E19" s="1"/>
      <c r="F19" s="4" t="e">
        <f t="array" ref="F19">INDEX($C$16:$C$24,SMALL(IF(MATCH(YEAR($C$16:$C$24)&amp;"-"&amp;$B$16:$B$24&amp;"-"&amp;$D$16:$D$24,YEAR($C$16:$C$24)&amp;"-"&amp;$B$16:$B$24&amp;"-"&amp;$D$16:$D$24,0)&lt;&gt;ROW($C$16:$C$24)-MIN(ROW($C$16:$C$24))+1,ROW($C$16:$C$24)-MIN(ROW($C$16:$C$24))+1,""),ROW(A4)))</f>
        <v>#NUM!</v>
      </c>
      <c r="G19" t="e">
        <f t="array" ref="G19">INDEX($D$16:$D$24,SMALL(IF(MATCH(YEAR($C$16:$C$24)&amp;"-"&amp;$B$16:$B$24&amp;"-"&amp;$D$16:$D$24,YEAR($C$16:$C$24)&amp;"-"&amp;$B$16:$B$24&amp;"-"&amp;$D$16:$D$24,0)&lt;&gt;ROW($C$16:$C$24)-MIN(ROW($C$16:$C$24))+1,ROW($C$16:$C$24)-MIN(ROW($C$16:$C$24))+1,""),ROW(A4)))</f>
        <v>#NUM!</v>
      </c>
    </row>
    <row r="20" spans="2:7" x14ac:dyDescent="0.25">
      <c r="B20" s="1">
        <f t="shared" si="0"/>
        <v>3</v>
      </c>
      <c r="C20" s="4">
        <v>40553</v>
      </c>
      <c r="D20" s="1">
        <v>1126</v>
      </c>
      <c r="E20" s="1"/>
    </row>
    <row r="21" spans="2:7" x14ac:dyDescent="0.25">
      <c r="B21" s="1">
        <f t="shared" si="0"/>
        <v>7</v>
      </c>
      <c r="C21" s="4">
        <v>40219</v>
      </c>
      <c r="D21" s="1">
        <v>1151</v>
      </c>
      <c r="E21" s="1"/>
    </row>
    <row r="22" spans="2:7" x14ac:dyDescent="0.25">
      <c r="B22" s="1">
        <f t="shared" si="0"/>
        <v>7</v>
      </c>
      <c r="C22" s="4">
        <v>40220</v>
      </c>
      <c r="D22" s="1">
        <v>1150</v>
      </c>
      <c r="E22" s="1"/>
    </row>
    <row r="23" spans="2:7" x14ac:dyDescent="0.25">
      <c r="B23" s="1">
        <f t="shared" si="0"/>
        <v>7</v>
      </c>
      <c r="C23" s="4">
        <v>40221</v>
      </c>
      <c r="D23" s="1">
        <v>1131</v>
      </c>
      <c r="E23" s="1"/>
    </row>
    <row r="24" spans="2:7" x14ac:dyDescent="0.25">
      <c r="B24" s="1">
        <f t="shared" si="0"/>
        <v>7</v>
      </c>
      <c r="C24" s="4">
        <v>40222</v>
      </c>
      <c r="D24" s="1">
        <v>1131</v>
      </c>
      <c r="E24" s="1"/>
    </row>
    <row r="28" spans="2:7" ht="30" customHeight="1" x14ac:dyDescent="0.25">
      <c r="C28" s="2" t="s">
        <v>0</v>
      </c>
      <c r="D28" s="2" t="s">
        <v>1</v>
      </c>
      <c r="E28" s="3"/>
      <c r="F28" s="6" t="s">
        <v>4</v>
      </c>
      <c r="G28" s="7"/>
    </row>
    <row r="29" spans="2:7" x14ac:dyDescent="0.25">
      <c r="C29" s="4">
        <v>40184</v>
      </c>
      <c r="D29" s="1">
        <v>1150</v>
      </c>
      <c r="E29" s="1"/>
      <c r="F29" s="5">
        <f t="array" ref="F29">INDEX($C$29:$C$37,SMALL(IF(MATCH(YEAR($C$29:$C$37)&amp;"-"&amp;MONTH($C$29:$C$37)&amp;"-"&amp;$D$29:$D$37,YEAR($C$29:$C$37)&amp;"-"&amp;MONTH($C$29:$C$37)&amp;"-"&amp;$D$29:$D$37,0)&lt;&gt;ROW($C$29:$C$37)-MIN(ROW($C$29:$C$37))+1,ROW($C$29:$C$37)-MIN(ROW($C$29:$C$37))+1,""),ROW(A1)))</f>
        <v>40185</v>
      </c>
      <c r="G29">
        <f t="array" ref="G29">INDEX($D$29:$D$37,SMALL(IF(MATCH(YEAR($C$29:$C$37)&amp;"-"&amp;MONTH($C$29:$C$37)&amp;"-"&amp;$D$29:$D$37,YEAR($C$29:$C$37)&amp;"-"&amp;MONTH($C$29:$C$37)&amp;"-"&amp;$D$29:$D$37,0)&lt;&gt;ROW($C$29:$C$37)-MIN(ROW($C$29:$C$37))+1,ROW($C$29:$C$37)-MIN(ROW($C$29:$C$37))+1,""),ROW(A1)))</f>
        <v>1150</v>
      </c>
    </row>
    <row r="30" spans="2:7" x14ac:dyDescent="0.25">
      <c r="C30" s="4">
        <v>40185</v>
      </c>
      <c r="D30" s="1">
        <v>1150</v>
      </c>
      <c r="E30" s="1"/>
      <c r="F30" s="5">
        <f t="array" ref="F30">INDEX($C$29:$C$37,SMALL(IF(MATCH(YEAR($C$29:$C$37)&amp;"-"&amp;MONTH($C$29:$C$37)&amp;"-"&amp;$D$29:$D$37,YEAR($C$29:$C$37)&amp;"-"&amp;MONTH($C$29:$C$37)&amp;"-"&amp;$D$29:$D$37,0)&lt;&gt;ROW($C$29:$C$37)-MIN(ROW($C$29:$C$37))+1,ROW($C$29:$C$37)-MIN(ROW($C$29:$C$37))+1,""),ROW(A2)))</f>
        <v>40187</v>
      </c>
      <c r="G30">
        <f t="array" ref="G30">INDEX($D$29:$D$37,SMALL(IF(MATCH(YEAR($C$29:$C$37)&amp;"-"&amp;MONTH($C$29:$C$37)&amp;"-"&amp;$D$29:$D$37,YEAR($C$29:$C$37)&amp;"-"&amp;MONTH($C$29:$C$37)&amp;"-"&amp;$D$29:$D$37,0)&lt;&gt;ROW($C$29:$C$37)-MIN(ROW($C$29:$C$37))+1,ROW($C$29:$C$37)-MIN(ROW($C$29:$C$37))+1,""),ROW(A2)))</f>
        <v>1131</v>
      </c>
    </row>
    <row r="31" spans="2:7" x14ac:dyDescent="0.25">
      <c r="C31" s="4">
        <v>40186</v>
      </c>
      <c r="D31" s="1">
        <v>1131</v>
      </c>
      <c r="E31" s="1"/>
      <c r="F31" s="5">
        <f t="array" ref="F31">INDEX($C$29:$C$37,SMALL(IF(MATCH(YEAR($C$29:$C$37)&amp;"-"&amp;MONTH($C$29:$C$37)&amp;"-"&amp;$D$29:$D$37,YEAR($C$29:$C$37)&amp;"-"&amp;MONTH($C$29:$C$37)&amp;"-"&amp;$D$29:$D$37,0)&lt;&gt;ROW($C$29:$C$37)-MIN(ROW($C$29:$C$37))+1,ROW($C$29:$C$37)-MIN(ROW($C$29:$C$37))+1,""),ROW(A3)))</f>
        <v>40251</v>
      </c>
      <c r="G31">
        <f t="array" ref="G31">INDEX($D$29:$D$37,SMALL(IF(MATCH(YEAR($C$29:$C$37)&amp;"-"&amp;MONTH($C$29:$C$37)&amp;"-"&amp;$D$29:$D$37,YEAR($C$29:$C$37)&amp;"-"&amp;MONTH($C$29:$C$37)&amp;"-"&amp;$D$29:$D$37,0)&lt;&gt;ROW($C$29:$C$37)-MIN(ROW($C$29:$C$37))+1,ROW($C$29:$C$37)-MIN(ROW($C$29:$C$37))+1,""),ROW(A3)))</f>
        <v>1131</v>
      </c>
    </row>
    <row r="32" spans="2:7" x14ac:dyDescent="0.25">
      <c r="C32" s="4">
        <v>40187</v>
      </c>
      <c r="D32" s="1">
        <v>1131</v>
      </c>
      <c r="E32" s="1"/>
      <c r="F32" s="5" t="e">
        <f t="array" ref="F32">INDEX($C$29:$C$37,SMALL(IF(MATCH(YEAR($C$29:$C$37)&amp;"-"&amp;MONTH($C$29:$C$37)&amp;"-"&amp;$D$29:$D$37,YEAR($C$29:$C$37)&amp;"-"&amp;MONTH($C$29:$C$37)&amp;"-"&amp;$D$29:$D$37,0)&lt;&gt;ROW($C$29:$C$37)-MIN(ROW($C$29:$C$37))+1,ROW($C$29:$C$37)-MIN(ROW($C$29:$C$37))+1,""),ROW(A4)))</f>
        <v>#NUM!</v>
      </c>
      <c r="G32" t="e">
        <f t="array" ref="G32">INDEX($D$29:$D$37,SMALL(IF(MATCH(YEAR($C$29:$C$37)&amp;"-"&amp;MONTH($C$29:$C$37)&amp;"-"&amp;$D$29:$D$37,YEAR($C$29:$C$37)&amp;"-"&amp;MONTH($C$29:$C$37)&amp;"-"&amp;$D$29:$D$37,0)&lt;&gt;ROW($C$29:$C$37)-MIN(ROW($C$29:$C$37))+1,ROW($C$29:$C$37)-MIN(ROW($C$29:$C$37))+1,""),ROW(A4)))</f>
        <v>#NUM!</v>
      </c>
    </row>
    <row r="33" spans="3:5" x14ac:dyDescent="0.25">
      <c r="C33" s="4">
        <v>40188</v>
      </c>
      <c r="D33" s="1">
        <v>1126</v>
      </c>
      <c r="E33" s="1"/>
    </row>
    <row r="34" spans="3:5" x14ac:dyDescent="0.25">
      <c r="C34" s="4">
        <v>40248</v>
      </c>
      <c r="D34" s="1">
        <v>1151</v>
      </c>
      <c r="E34" s="1"/>
    </row>
    <row r="35" spans="3:5" x14ac:dyDescent="0.25">
      <c r="C35" s="4">
        <v>40249</v>
      </c>
      <c r="D35" s="1">
        <v>1150</v>
      </c>
      <c r="E35" s="1"/>
    </row>
    <row r="36" spans="3:5" x14ac:dyDescent="0.25">
      <c r="C36" s="4">
        <v>40250</v>
      </c>
      <c r="D36" s="1">
        <v>1131</v>
      </c>
      <c r="E36" s="1"/>
    </row>
    <row r="37" spans="3:5" x14ac:dyDescent="0.25">
      <c r="C37" s="4">
        <v>40251</v>
      </c>
      <c r="D37" s="1">
        <v>1131</v>
      </c>
      <c r="E37" s="1"/>
    </row>
  </sheetData>
  <mergeCells count="2">
    <mergeCell ref="F15:G15"/>
    <mergeCell ref="F28:G28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2010-04-15T09:40:59Z</dcterms:created>
  <dcterms:modified xsi:type="dcterms:W3CDTF">2018-12-20T18:18:31Z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5b594d7f-86f4-4942-b5c7-c5d9c0176b78</vt:lpwstr>
  </property>
</Properties>
</file>