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4_{8E7158FC-3E1A-4F34-B946-E69B153C46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Copy" sheetId="4" r:id="rId2"/>
    <sheet name="Excel 365" sheetId="5" r:id="rId3"/>
  </sheets>
  <definedNames>
    <definedName name="_xlnm._FilterDatabase" localSheetId="1" hidden="1">Copy!$A$4:$E$8</definedName>
    <definedName name="_xlnm._FilterDatabase" localSheetId="2" hidden="1">'Excel 365'!$A$4:$D$8</definedName>
    <definedName name="_xlnm._FilterDatabase" localSheetId="0" hidden="1">Sheet1!$A$4:$D$8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5" l="1" a="1"/>
  <c r="A24" i="5" s="1"/>
  <c r="A15" i="5" a="1"/>
  <c r="A15" i="5" s="1"/>
  <c r="B6" i="4"/>
  <c r="B7" i="4"/>
  <c r="B8" i="4"/>
  <c r="B9" i="4"/>
  <c r="B5" i="4"/>
  <c r="B2" i="4"/>
  <c r="D18" i="1" a="1"/>
  <c r="D18" i="1" s="1"/>
  <c r="A15" i="1" l="1" a="1"/>
  <c r="A15" i="1" s="1"/>
  <c r="A24" i="1" a="1"/>
  <c r="A24" i="1" s="1"/>
  <c r="A26" i="1" a="1"/>
  <c r="A26" i="1" s="1"/>
  <c r="A16" i="1" a="1"/>
  <c r="A16" i="1" s="1"/>
  <c r="A17" i="1" a="1"/>
  <c r="A17" i="1" s="1"/>
  <c r="A18" i="1" a="1"/>
  <c r="A18" i="1" s="1"/>
  <c r="A25" i="1" a="1"/>
  <c r="A25" i="1" s="1"/>
  <c r="B25" i="1" a="1"/>
  <c r="B25" i="1" s="1"/>
  <c r="B26" i="1" a="1"/>
  <c r="B26" i="1" s="1"/>
  <c r="B16" i="1" a="1"/>
  <c r="B16" i="1" s="1"/>
  <c r="B17" i="1" a="1"/>
  <c r="B17" i="1" s="1"/>
  <c r="B18" i="1" a="1"/>
  <c r="B18" i="1" s="1"/>
  <c r="B15" i="1" a="1"/>
  <c r="B15" i="1" s="1"/>
  <c r="D15" i="1" a="1"/>
  <c r="D15" i="1" s="1"/>
  <c r="B24" i="1" a="1"/>
  <c r="B24" i="1" s="1"/>
  <c r="C25" i="1" a="1"/>
  <c r="C25" i="1" s="1"/>
  <c r="C26" i="1" a="1"/>
  <c r="C26" i="1" s="1"/>
  <c r="C24" i="1" a="1"/>
  <c r="C24" i="1" s="1"/>
  <c r="C16" i="1" a="1"/>
  <c r="C16" i="1" s="1"/>
  <c r="C17" i="1" a="1"/>
  <c r="C17" i="1" s="1"/>
  <c r="C18" i="1" a="1"/>
  <c r="C18" i="1" s="1"/>
  <c r="C15" i="1" a="1"/>
  <c r="C15" i="1" s="1"/>
  <c r="D25" i="1" a="1"/>
  <c r="D25" i="1" s="1"/>
  <c r="D26" i="1" a="1"/>
  <c r="D26" i="1" s="1"/>
  <c r="D24" i="1" a="1"/>
  <c r="D24" i="1" s="1"/>
  <c r="D16" i="1" a="1"/>
  <c r="D16" i="1" s="1"/>
  <c r="D17" i="1" a="1"/>
  <c r="D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<sst xmlns="http://schemas.openxmlformats.org/spreadsheetml/2006/main" count="105" uniqueCount="28">
  <si>
    <t>Date</t>
  </si>
  <si>
    <t>Name</t>
  </si>
  <si>
    <t>Level</t>
  </si>
  <si>
    <t>Outcome</t>
  </si>
  <si>
    <t>Today:</t>
  </si>
  <si>
    <t xml:space="preserve"> Bob Smith</t>
  </si>
  <si>
    <t>Requires Attention</t>
  </si>
  <si>
    <t xml:space="preserve"> Jim Smith</t>
  </si>
  <si>
    <t>Out of Service</t>
  </si>
  <si>
    <t>John Doe</t>
  </si>
  <si>
    <t>List all the unique events for that month</t>
  </si>
  <si>
    <t>Match year and month</t>
  </si>
  <si>
    <t>Bob Smith</t>
  </si>
  <si>
    <t>Jim Smith</t>
  </si>
  <si>
    <t>Grand Total</t>
  </si>
  <si>
    <t>Total</t>
  </si>
  <si>
    <t>Bob Smith Total</t>
  </si>
  <si>
    <t>Jim Smith Total</t>
  </si>
  <si>
    <t>Y-M</t>
  </si>
  <si>
    <t>2010-maj</t>
  </si>
  <si>
    <t>Count of Outcome</t>
  </si>
  <si>
    <t>3 Total</t>
  </si>
  <si>
    <t>1 Total</t>
  </si>
  <si>
    <t>2010-maj Total</t>
  </si>
  <si>
    <t>Website:</t>
  </si>
  <si>
    <t>Webpage:</t>
  </si>
  <si>
    <t>Get Digital Help</t>
  </si>
  <si>
    <t>List all unique distinct rows in a given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</si>
</sst>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2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2" xfId="0" pivotButton="1" applyBorder="1"/>
    <xf numFmtId="0" fontId="0" fillId="0" borderId="8" xfId="0" applyBorder="1"/>
    <xf numFmtId="0" fontId="2" fillId="0" borderId="0" xfId="1"/>
  </cellXfs>
  <cellStyles count="2">
    <cellStyle name="Hyperlink" xfId="1" builtinId="8"/>
    <cellStyle name="Normal" xfId="0" builtinId="0"/>
  </cellStyles>
  <dxfs count="6">
    <dxf>
      <numFmt numFmtId="164" formatCode="[$-409]d/mmm/yyyy;@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4" formatCode="[$-409]d/mmm/yyyy;@"/>
      <alignment horizontal="left" vertical="bottom" textRotation="0" wrapText="0" indent="1" justifyLastLine="0" shrinkToFit="0" readingOrder="0"/>
    </dxf>
    <dxf>
      <numFmt numFmtId="164" formatCode="[$-409]d/mmm/yyyy;@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0306.917557638888" createdVersion="1" refreshedVersion="3" recordCount="5" upgradeOnRefresh="1" xr:uid="{00000000-000A-0000-FFFF-FFFF01000000}">
  <cacheSource type="worksheet">
    <worksheetSource ref="A4:E9" sheet="Copy"/>
  </cacheSource>
  <cacheFields count="5">
    <cacheField name="Date" numFmtId="0">
      <sharedItems containsSemiMixedTypes="0" containsNonDate="0" containsDate="1" containsString="0" minDate="2010-04-17T00:00:00" maxDate="2010-05-06T00:00:00"/>
    </cacheField>
    <cacheField name="Y-M" numFmtId="0">
      <sharedItems count="2">
        <s v="2010-apr"/>
        <s v="2010-maj"/>
      </sharedItems>
    </cacheField>
    <cacheField name="Name" numFmtId="0">
      <sharedItems count="3">
        <s v="John Doe"/>
        <s v="Bob Smith"/>
        <s v="Jim Smith"/>
      </sharedItems>
    </cacheField>
    <cacheField name="Level" numFmtId="0">
      <sharedItems containsSemiMixedTypes="0" containsString="0" containsNumber="1" containsInteger="1" minValue="1" maxValue="3" count="2">
        <n v="1"/>
        <n v="3"/>
      </sharedItems>
    </cacheField>
    <cacheField name="Outcome" numFmtId="0">
      <sharedItems count="2">
        <s v="Out of Service"/>
        <s v="Requires Atten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d v="2010-04-22T00:00:00"/>
    <x v="0"/>
    <x v="0"/>
    <x v="0"/>
    <x v="0"/>
  </r>
  <r>
    <d v="2010-04-17T00:00:00"/>
    <x v="0"/>
    <x v="0"/>
    <x v="1"/>
    <x v="1"/>
  </r>
  <r>
    <d v="2010-05-02T00:00:00"/>
    <x v="1"/>
    <x v="1"/>
    <x v="1"/>
    <x v="1"/>
  </r>
  <r>
    <d v="2010-05-05T00:00:00"/>
    <x v="1"/>
    <x v="2"/>
    <x v="0"/>
    <x v="0"/>
  </r>
  <r>
    <d v="2010-05-02T00:00:00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22:I27" firstHeaderRow="1" firstDataRow="5" firstDataCol="1"/>
  <pivotFields count="5">
    <pivotField compact="0" numFmtId="164" outline="0" subtotalTop="0" showAll="0" includeNewItemsInFilter="1"/>
    <pivotField axis="axisCol" compact="0" outline="0" subtotalTop="0" showAll="0" includeNewItemsInFilter="1">
      <items count="3">
        <item h="1" x="0"/>
        <item x="1"/>
        <item t="default"/>
      </items>
    </pivotField>
    <pivotField axis="axisCol" compact="0" outline="0" subtotalTop="0" showAll="0" includeNewItemsInFilter="1">
      <items count="4">
        <item x="1"/>
        <item x="2"/>
        <item x="0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axis="axisCol" dataField="1" compact="0" outline="0" subtotalTop="0" showAll="0" includeNewItemsInFilter="1">
      <items count="3">
        <item x="0"/>
        <item x="1"/>
        <item t="default"/>
      </items>
    </pivotField>
  </pivotFields>
  <rowItems count="1">
    <i/>
  </rowItems>
  <colFields count="4">
    <field x="1"/>
    <field x="2"/>
    <field x="3"/>
    <field x="4"/>
  </colFields>
  <colItems count="8">
    <i>
      <x v="1"/>
      <x/>
      <x v="1"/>
      <x v="1"/>
    </i>
    <i t="default" r="2">
      <x v="1"/>
    </i>
    <i t="default" r="1">
      <x/>
    </i>
    <i r="1">
      <x v="1"/>
      <x/>
      <x/>
    </i>
    <i t="default" r="2">
      <x/>
    </i>
    <i t="default" r="1">
      <x v="1"/>
    </i>
    <i t="default">
      <x v="1"/>
    </i>
    <i t="grand">
      <x/>
    </i>
  </colItems>
  <dataFields count="1">
    <dataField name="Count of Outcome" fld="4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2:D17" totalsRowShown="0" headerRowDxfId="5" dataDxfId="4">
  <autoFilter ref="A12:D17" xr:uid="{00000000-0009-0000-0100-000002000000}">
    <filterColumn colId="0">
      <filters>
        <dateGroupItem year="2010" month="5" dateTimeGrouping="month"/>
      </filters>
    </filterColumn>
  </autoFilter>
  <tableColumns count="4">
    <tableColumn id="1" xr3:uid="{00000000-0010-0000-0000-000001000000}" name="Date" dataDxfId="3"/>
    <tableColumn id="2" xr3:uid="{00000000-0010-0000-0000-000002000000}" name="Name" dataDxfId="2"/>
    <tableColumn id="3" xr3:uid="{00000000-0010-0000-0000-000003000000}" name="Level" dataDxfId="1"/>
    <tableColumn id="4" xr3:uid="{00000000-0010-0000-0000-000004000000}" name="Outco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ist-all-the-unique-events-for-a-month-in-excel-array-formula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ist-all-the-unique-events-for-a-month-in-excel-array-formul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tabSelected="1" workbookViewId="0">
      <selection activeCell="F6" sqref="F6"/>
    </sheetView>
  </sheetViews>
  <sheetFormatPr defaultRowHeight="15" x14ac:dyDescent="0.25"/>
  <cols>
    <col min="1" max="1" width="13" customWidth="1"/>
    <col min="2" max="2" width="12.7109375" customWidth="1"/>
    <col min="3" max="3" width="8.42578125" bestFit="1" customWidth="1"/>
    <col min="4" max="4" width="20.28515625" customWidth="1"/>
  </cols>
  <sheetData>
    <row r="2" spans="1:7" x14ac:dyDescent="0.25">
      <c r="A2" s="1" t="s">
        <v>4</v>
      </c>
      <c r="B2" s="2">
        <v>40303</v>
      </c>
      <c r="F2" t="s">
        <v>24</v>
      </c>
      <c r="G2" s="17" t="s">
        <v>26</v>
      </c>
    </row>
    <row r="3" spans="1:7" x14ac:dyDescent="0.25">
      <c r="F3" t="s">
        <v>25</v>
      </c>
      <c r="G3" s="17" t="s">
        <v>27</v>
      </c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7" x14ac:dyDescent="0.25">
      <c r="A5" s="2">
        <v>40290</v>
      </c>
      <c r="B5" s="3" t="s">
        <v>9</v>
      </c>
      <c r="C5" s="3">
        <v>1</v>
      </c>
      <c r="D5" s="4" t="s">
        <v>8</v>
      </c>
    </row>
    <row r="6" spans="1:7" x14ac:dyDescent="0.25">
      <c r="A6" s="2">
        <v>40285</v>
      </c>
      <c r="B6" s="4" t="s">
        <v>9</v>
      </c>
      <c r="C6" s="4">
        <v>3</v>
      </c>
      <c r="D6" s="4" t="s">
        <v>6</v>
      </c>
    </row>
    <row r="7" spans="1:7" x14ac:dyDescent="0.25">
      <c r="A7" s="2">
        <v>40300</v>
      </c>
      <c r="B7" s="4" t="s">
        <v>5</v>
      </c>
      <c r="C7" s="4">
        <v>3</v>
      </c>
      <c r="D7" s="4" t="s">
        <v>6</v>
      </c>
    </row>
    <row r="8" spans="1:7" x14ac:dyDescent="0.25">
      <c r="A8" s="2">
        <v>40303</v>
      </c>
      <c r="B8" s="4" t="s">
        <v>7</v>
      </c>
      <c r="C8" s="4">
        <v>1</v>
      </c>
      <c r="D8" s="4" t="s">
        <v>8</v>
      </c>
    </row>
    <row r="9" spans="1:7" x14ac:dyDescent="0.25">
      <c r="A9" s="2">
        <v>40300</v>
      </c>
      <c r="B9" s="4" t="s">
        <v>5</v>
      </c>
      <c r="C9" s="4">
        <v>3</v>
      </c>
      <c r="D9" s="4" t="s">
        <v>6</v>
      </c>
    </row>
    <row r="12" spans="1:7" x14ac:dyDescent="0.25">
      <c r="A12" s="1" t="s">
        <v>11</v>
      </c>
    </row>
    <row r="14" spans="1:7" x14ac:dyDescent="0.25">
      <c r="A14" s="1" t="s">
        <v>0</v>
      </c>
      <c r="B14" s="1" t="s">
        <v>1</v>
      </c>
      <c r="C14" s="1" t="s">
        <v>2</v>
      </c>
      <c r="D14" s="1" t="s">
        <v>3</v>
      </c>
    </row>
    <row r="15" spans="1:7" x14ac:dyDescent="0.25">
      <c r="A15" s="2">
        <f t="array" ref="A15">INDEX($A$5:$D$9,SMALL(IF(TEXT($B$2,"yyyy-mmm")=TEXT($A$5:$A$9,"yyyy-mmm"),ROW($A$5:$A$9)-MIN(ROW($A$5:$A$9))+1,""),ROW(A1)),COLUMN(A1))</f>
        <v>40300</v>
      </c>
      <c r="B15" s="2" t="str">
        <f t="array" ref="B15">INDEX($A$5:$D$9,SMALL(IF(TEXT($B$2,"yyyy-mmm")=TEXT($A$5:$A$9,"yyyy-mmm"),ROW($A$5:$A$9)-MIN(ROW($A$5:$A$9))+1,""),ROW(B1)),COLUMN(B1))</f>
        <v xml:space="preserve"> Bob Smith</v>
      </c>
      <c r="C15" s="4">
        <f t="array" ref="C15">INDEX($A$5:$D$9,SMALL(IF(TEXT($B$2,"yyyy-mmm")=TEXT($A$5:$A$9,"yyyy-mmm"),ROW($A$5:$A$9)-MIN(ROW($A$5:$A$9))+1,""),ROW(C1)),COLUMN(C1))</f>
        <v>3</v>
      </c>
      <c r="D15" s="2" t="str">
        <f t="array" ref="D15">INDEX($A$5:$D$9,SMALL(IF(TEXT($B$2,"yyyy-mmm")=TEXT($A$5:$A$9,"yyyy-mmm"),ROW($A$5:$A$9)-MIN(ROW($A$5:$A$9))+1,""),ROW(D1)),COLUMN(D1))</f>
        <v>Requires Attention</v>
      </c>
    </row>
    <row r="16" spans="1:7" x14ac:dyDescent="0.25">
      <c r="A16" s="2">
        <f t="array" ref="A16">INDEX($A$5:$D$9,SMALL(IF(TEXT($B$2,"yyyy-mmm")=TEXT($A$5:$A$9,"yyyy-mmm"),ROW($A$5:$A$9)-MIN(ROW($A$5:$A$9))+1,""),ROW(A2)),COLUMN(A2))</f>
        <v>40303</v>
      </c>
      <c r="B16" s="2" t="str">
        <f t="array" ref="B16">INDEX($A$5:$D$9,SMALL(IF(TEXT($B$2,"yyyy-mmm")=TEXT($A$5:$A$9,"yyyy-mmm"),ROW($A$5:$A$9)-MIN(ROW($A$5:$A$9))+1,""),ROW(B2)),COLUMN(B2))</f>
        <v xml:space="preserve"> Jim Smith</v>
      </c>
      <c r="C16" s="4">
        <f t="array" ref="C16">INDEX($A$5:$D$9,SMALL(IF(TEXT($B$2,"yyyy-mmm")=TEXT($A$5:$A$9,"yyyy-mmm"),ROW($A$5:$A$9)-MIN(ROW($A$5:$A$9))+1,""),ROW(C2)),COLUMN(C2))</f>
        <v>1</v>
      </c>
      <c r="D16" s="2" t="str">
        <f t="array" ref="D16">INDEX($A$5:$D$9,SMALL(IF(TEXT($B$2,"yyyy-mmm")=TEXT($A$5:$A$9,"yyyy-mmm"),ROW($A$5:$A$9)-MIN(ROW($A$5:$A$9))+1,""),ROW(D2)),COLUMN(D2))</f>
        <v>Out of Service</v>
      </c>
    </row>
    <row r="17" spans="1:4" x14ac:dyDescent="0.25">
      <c r="A17" s="2">
        <f t="array" ref="A17">INDEX($A$5:$D$9,SMALL(IF(TEXT($B$2,"yyyy-mmm")=TEXT($A$5:$A$9,"yyyy-mmm"),ROW($A$5:$A$9)-MIN(ROW($A$5:$A$9))+1,""),ROW(A3)),COLUMN(A3))</f>
        <v>40300</v>
      </c>
      <c r="B17" s="2" t="str">
        <f t="array" ref="B17">INDEX($A$5:$D$9,SMALL(IF(TEXT($B$2,"yyyy-mmm")=TEXT($A$5:$A$9,"yyyy-mmm"),ROW($A$5:$A$9)-MIN(ROW($A$5:$A$9))+1,""),ROW(B3)),COLUMN(B3))</f>
        <v xml:space="preserve"> Bob Smith</v>
      </c>
      <c r="C17" s="4">
        <f t="array" ref="C17">INDEX($A$5:$D$9,SMALL(IF(TEXT($B$2,"yyyy-mmm")=TEXT($A$5:$A$9,"yyyy-mmm"),ROW($A$5:$A$9)-MIN(ROW($A$5:$A$9))+1,""),ROW(C3)),COLUMN(C3))</f>
        <v>3</v>
      </c>
      <c r="D17" s="2" t="str">
        <f t="array" ref="D17">INDEX($A$5:$D$9,SMALL(IF(TEXT($B$2,"yyyy-mmm")=TEXT($A$5:$A$9,"yyyy-mmm"),ROW($A$5:$A$9)-MIN(ROW($A$5:$A$9))+1,""),ROW(D3)),COLUMN(D3))</f>
        <v>Requires Attention</v>
      </c>
    </row>
    <row r="18" spans="1:4" x14ac:dyDescent="0.25">
      <c r="A18" s="2" t="e">
        <f t="array" ref="A18">INDEX($A$5:$D$9,SMALL(IF(TEXT($B$2,"yyyy-mmm")=TEXT($A$5:$A$9,"yyyy-mmm"),ROW($A$5:$A$9)-MIN(ROW($A$5:$A$9))+1,""),ROW(A4)),COLUMN(A4))</f>
        <v>#NUM!</v>
      </c>
      <c r="B18" s="2" t="e">
        <f t="array" ref="B18">INDEX($A$5:$D$9,SMALL(IF(TEXT($B$2,"yyyy-mmm")=TEXT($A$5:$A$9,"yyyy-mmm"),ROW($A$5:$A$9)-MIN(ROW($A$5:$A$9))+1,""),ROW(B4)),COLUMN(B4))</f>
        <v>#NUM!</v>
      </c>
      <c r="C18" s="4" t="e">
        <f t="array" ref="C18">INDEX($A$5:$D$9,SMALL(IF(TEXT($B$2,"yyyy-mmm")=TEXT($A$5:$A$9,"yyyy-mmm"),ROW($A$5:$A$9)-MIN(ROW($A$5:$A$9))+1,""),ROW(C4)),COLUMN(C4))</f>
        <v>#NUM!</v>
      </c>
      <c r="D18" s="2" t="e">
        <f t="array" ref="D18">INDEX($A$5:$D$9,SMALL(IF(TEXT($B$2,"yyyy-mmm")=TEXT($A$5:$A$9,"yyyy-mmm"),ROW($A$5:$A$9)-MIN(ROW($A$5:$A$9))+1,""),ROW(D4)),COLUMN(D4))</f>
        <v>#NUM!</v>
      </c>
    </row>
    <row r="21" spans="1:4" x14ac:dyDescent="0.25">
      <c r="A21" s="1" t="s">
        <v>10</v>
      </c>
    </row>
    <row r="23" spans="1:4" x14ac:dyDescent="0.25">
      <c r="A23" s="1" t="s">
        <v>0</v>
      </c>
      <c r="B23" s="1" t="s">
        <v>1</v>
      </c>
      <c r="C23" s="1" t="s">
        <v>2</v>
      </c>
      <c r="D23" s="1" t="s">
        <v>3</v>
      </c>
    </row>
    <row r="24" spans="1:4" x14ac:dyDescent="0.25">
      <c r="A24" s="2">
        <f t="array" ref="A24">INDEX($A$5:$D$9,SMALL(IF(TEXT($B$2,"yyyy-mmm")=TEXT($A$5:$A$9,"yyyy-mmm"),IF(MATCH($B$5:$B$9&amp;$C$5:$C$9&amp;$D$5:$D$9,$B$5:$B$9&amp;$C$5:$C$9&amp;$D$5:$D$9,0)=ROW($A$5:$A$9)-MIN(ROW($A$5:$A$9))+1,ROW($A$5:$A$9)-MIN(ROW($A$5:$A$9))+1,""),""),ROW(A1)),COLUMN(A1))</f>
        <v>40300</v>
      </c>
      <c r="B24" s="2" t="str">
        <f t="array" ref="B24">INDEX($A$5:$D$9,SMALL(IF(TEXT($B$2,"yyyy-mmm")=TEXT($A$5:$A$9,"yyyy-mmm"),IF(MATCH($B$5:$B$9&amp;$C$5:$C$9&amp;$D$5:$D$9,$B$5:$B$9&amp;$C$5:$C$9&amp;$D$5:$D$9,0)=ROW($A$5:$A$9)-MIN(ROW($A$5:$A$9))+1,ROW($A$5:$A$9)-MIN(ROW($A$5:$A$9))+1,""),""),ROW(B1)),COLUMN(B1))</f>
        <v xml:space="preserve"> Bob Smith</v>
      </c>
      <c r="C24" s="4">
        <f t="array" ref="C24">INDEX($A$5:$D$9,SMALL(IF(TEXT($B$2,"yyyy-mmm")=TEXT($A$5:$A$9,"yyyy-mmm"),IF(MATCH($B$5:$B$9&amp;$C$5:$C$9&amp;$D$5:$D$9,$B$5:$B$9&amp;$C$5:$C$9&amp;$D$5:$D$9,0)=ROW($A$5:$A$9)-MIN(ROW($A$5:$A$9))+1,ROW($A$5:$A$9)-MIN(ROW($A$5:$A$9))+1,""),""),ROW(C1)),COLUMN(C1))</f>
        <v>3</v>
      </c>
      <c r="D24" s="2" t="str">
        <f t="array" ref="D24">INDEX($A$5:$D$9,SMALL(IF(TEXT($B$2,"yyyy-mmm")=TEXT($A$5:$A$9,"yyyy-mmm"),IF(MATCH($B$5:$B$9&amp;$C$5:$C$9&amp;$D$5:$D$9,$B$5:$B$9&amp;$C$5:$C$9&amp;$D$5:$D$9,0)=ROW($A$5:$A$9)-MIN(ROW($A$5:$A$9))+1,ROW($A$5:$A$9)-MIN(ROW($A$5:$A$9))+1,""),""),ROW(D1)),COLUMN(D1))</f>
        <v>Requires Attention</v>
      </c>
    </row>
    <row r="25" spans="1:4" x14ac:dyDescent="0.25">
      <c r="A25" s="2">
        <f t="array" ref="A25">INDEX($A$5:$D$9,SMALL(IF(TEXT($B$2,"yyyy-mmm")=TEXT($A$5:$A$9,"yyyy-mmm"),IF(MATCH($B$5:$B$9&amp;$C$5:$C$9&amp;$D$5:$D$9,$B$5:$B$9&amp;$C$5:$C$9&amp;$D$5:$D$9,0)=ROW($A$5:$A$9)-MIN(ROW($A$5:$A$9))+1,ROW($A$5:$A$9)-MIN(ROW($A$5:$A$9))+1,""),""),ROW(A2)),COLUMN(A2))</f>
        <v>40303</v>
      </c>
      <c r="B25" s="2" t="str">
        <f t="array" ref="B25">INDEX($A$5:$D$9,SMALL(IF(TEXT($B$2,"yyyy-mmm")=TEXT($A$5:$A$9,"yyyy-mmm"),IF(MATCH($B$5:$B$9&amp;$C$5:$C$9&amp;$D$5:$D$9,$B$5:$B$9&amp;$C$5:$C$9&amp;$D$5:$D$9,0)=ROW($A$5:$A$9)-MIN(ROW($A$5:$A$9))+1,ROW($A$5:$A$9)-MIN(ROW($A$5:$A$9))+1,""),""),ROW(B2)),COLUMN(B2))</f>
        <v xml:space="preserve"> Jim Smith</v>
      </c>
      <c r="C25" s="4">
        <f t="array" ref="C25">INDEX($A$5:$D$9,SMALL(IF(TEXT($B$2,"yyyy-mmm")=TEXT($A$5:$A$9,"yyyy-mmm"),IF(MATCH($B$5:$B$9&amp;$C$5:$C$9&amp;$D$5:$D$9,$B$5:$B$9&amp;$C$5:$C$9&amp;$D$5:$D$9,0)=ROW($A$5:$A$9)-MIN(ROW($A$5:$A$9))+1,ROW($A$5:$A$9)-MIN(ROW($A$5:$A$9))+1,""),""),ROW(C2)),COLUMN(C2))</f>
        <v>1</v>
      </c>
      <c r="D25" s="2" t="str">
        <f t="array" ref="D25">INDEX($A$5:$D$9,SMALL(IF(TEXT($B$2,"yyyy-mmm")=TEXT($A$5:$A$9,"yyyy-mmm"),IF(MATCH($B$5:$B$9&amp;$C$5:$C$9&amp;$D$5:$D$9,$B$5:$B$9&amp;$C$5:$C$9&amp;$D$5:$D$9,0)=ROW($A$5:$A$9)-MIN(ROW($A$5:$A$9))+1,ROW($A$5:$A$9)-MIN(ROW($A$5:$A$9))+1,""),""),ROW(D2)),COLUMN(D2))</f>
        <v>Out of Service</v>
      </c>
    </row>
    <row r="26" spans="1:4" x14ac:dyDescent="0.25">
      <c r="A26" s="2" t="e">
        <f t="array" ref="A26">INDEX($A$5:$D$9,SMALL(IF(TEXT($B$2,"yyyy-mmm")=TEXT($A$5:$A$9,"yyyy-mmm"),IF(MATCH($B$5:$B$9&amp;$C$5:$C$9&amp;$D$5:$D$9,$B$5:$B$9&amp;$C$5:$C$9&amp;$D$5:$D$9,0)=ROW($A$5:$A$9)-MIN(ROW($A$5:$A$9))+1,ROW($A$5:$A$9)-MIN(ROW($A$5:$A$9))+1,""),""),ROW(A3)),COLUMN(A3))</f>
        <v>#NUM!</v>
      </c>
      <c r="B26" s="2" t="e">
        <f t="array" ref="B26">INDEX($A$5:$D$9,SMALL(IF(TEXT($B$2,"yyyy-mmm")=TEXT($A$5:$A$9,"yyyy-mmm"),IF(MATCH($B$5:$B$9&amp;$C$5:$C$9&amp;$D$5:$D$9,$B$5:$B$9&amp;$C$5:$C$9&amp;$D$5:$D$9,0)=ROW($A$5:$A$9)-MIN(ROW($A$5:$A$9))+1,ROW($A$5:$A$9)-MIN(ROW($A$5:$A$9))+1,""),""),ROW(B3)),COLUMN(B3))</f>
        <v>#NUM!</v>
      </c>
      <c r="C26" s="4" t="e">
        <f t="array" ref="C26">INDEX($A$5:$D$9,SMALL(IF(TEXT($B$2,"yyyy-mmm")=TEXT($A$5:$A$9,"yyyy-mmm"),IF(MATCH($B$5:$B$9&amp;$C$5:$C$9&amp;$D$5:$D$9,$B$5:$B$9&amp;$C$5:$C$9&amp;$D$5:$D$9,0)=ROW($A$5:$A$9)-MIN(ROW($A$5:$A$9))+1,ROW($A$5:$A$9)-MIN(ROW($A$5:$A$9))+1,""),""),ROW(C3)),COLUMN(C3))</f>
        <v>#NUM!</v>
      </c>
      <c r="D26" s="2" t="e">
        <f t="array" ref="D26">INDEX($A$5:$D$9,SMALL(IF(TEXT($B$2,"yyyy-mmm")=TEXT($A$5:$A$9,"yyyy-mmm"),IF(MATCH($B$5:$B$9&amp;$C$5:$C$9&amp;$D$5:$D$9,$B$5:$B$9&amp;$C$5:$C$9&amp;$D$5:$D$9,0)=ROW($A$5:$A$9)-MIN(ROW($A$5:$A$9))+1,ROW($A$5:$A$9)-MIN(ROW($A$5:$A$9))+1,""),""),ROW(D3)),COLUMN(D3))</f>
        <v>#NUM!</v>
      </c>
    </row>
    <row r="27" spans="1:4" x14ac:dyDescent="0.25">
      <c r="A27" s="2"/>
      <c r="B27" s="2"/>
      <c r="C27" s="3"/>
      <c r="D27" s="2"/>
    </row>
  </sheetData>
  <hyperlinks>
    <hyperlink ref="G2" r:id="rId1" xr:uid="{52BED09B-67B0-4538-A662-DDCAF970FD34}"/>
    <hyperlink ref="G3" r:id="rId2" xr:uid="{C8D10514-D00C-40D6-ABA6-B6CC4516581A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7"/>
  <sheetViews>
    <sheetView topLeftCell="A10" workbookViewId="0">
      <selection activeCell="A22" sqref="A22"/>
    </sheetView>
  </sheetViews>
  <sheetFormatPr defaultRowHeight="15" x14ac:dyDescent="0.25"/>
  <cols>
    <col min="1" max="1" width="17.42578125" customWidth="1"/>
    <col min="2" max="2" width="18.140625" customWidth="1"/>
    <col min="3" max="3" width="8.5703125" customWidth="1"/>
    <col min="4" max="4" width="15" customWidth="1"/>
    <col min="5" max="5" width="13.5703125" customWidth="1"/>
    <col min="6" max="6" width="6.85546875" customWidth="1"/>
    <col min="7" max="7" width="14.5703125" customWidth="1"/>
    <col min="8" max="8" width="14" customWidth="1"/>
    <col min="9" max="9" width="11.140625" customWidth="1"/>
    <col min="10" max="10" width="18.140625" bestFit="1" customWidth="1"/>
    <col min="11" max="11" width="6.85546875" customWidth="1"/>
    <col min="12" max="12" width="14.140625" bestFit="1" customWidth="1"/>
    <col min="13" max="13" width="11.140625" bestFit="1" customWidth="1"/>
  </cols>
  <sheetData>
    <row r="2" spans="1:5" x14ac:dyDescent="0.25">
      <c r="A2" s="1" t="s">
        <v>4</v>
      </c>
      <c r="B2" s="2">
        <f ca="1">TODAY()</f>
        <v>44539</v>
      </c>
    </row>
    <row r="4" spans="1:5" x14ac:dyDescent="0.25">
      <c r="A4" s="1" t="s">
        <v>0</v>
      </c>
      <c r="B4" s="1" t="s">
        <v>18</v>
      </c>
      <c r="C4" s="1" t="s">
        <v>1</v>
      </c>
      <c r="D4" s="1" t="s">
        <v>2</v>
      </c>
      <c r="E4" s="1" t="s">
        <v>3</v>
      </c>
    </row>
    <row r="5" spans="1:5" x14ac:dyDescent="0.25">
      <c r="A5" s="2">
        <v>40290</v>
      </c>
      <c r="B5" s="2" t="str">
        <f>TEXT(A5,"ÅÅÅÅ-MMM")</f>
        <v>Thursday-Apr</v>
      </c>
      <c r="C5" s="3" t="s">
        <v>9</v>
      </c>
      <c r="D5" s="3">
        <v>1</v>
      </c>
      <c r="E5" s="4" t="s">
        <v>8</v>
      </c>
    </row>
    <row r="6" spans="1:5" x14ac:dyDescent="0.25">
      <c r="A6" s="2">
        <v>40285</v>
      </c>
      <c r="B6" s="2" t="str">
        <f>TEXT(A6,"ÅÅÅÅ-MMM")</f>
        <v>Saturday-Apr</v>
      </c>
      <c r="C6" s="4" t="s">
        <v>9</v>
      </c>
      <c r="D6" s="4">
        <v>3</v>
      </c>
      <c r="E6" s="4" t="s">
        <v>6</v>
      </c>
    </row>
    <row r="7" spans="1:5" x14ac:dyDescent="0.25">
      <c r="A7" s="2">
        <v>40300</v>
      </c>
      <c r="B7" s="2" t="str">
        <f>TEXT(A7,"ÅÅÅÅ-MMM")</f>
        <v>Sunday-May</v>
      </c>
      <c r="C7" s="4" t="s">
        <v>12</v>
      </c>
      <c r="D7" s="4">
        <v>3</v>
      </c>
      <c r="E7" s="4" t="s">
        <v>6</v>
      </c>
    </row>
    <row r="8" spans="1:5" x14ac:dyDescent="0.25">
      <c r="A8" s="2">
        <v>40303</v>
      </c>
      <c r="B8" s="2" t="str">
        <f>TEXT(A8,"ÅÅÅÅ-MMM")</f>
        <v>Wednesday-May</v>
      </c>
      <c r="C8" s="4" t="s">
        <v>13</v>
      </c>
      <c r="D8" s="4">
        <v>1</v>
      </c>
      <c r="E8" s="4" t="s">
        <v>8</v>
      </c>
    </row>
    <row r="9" spans="1:5" x14ac:dyDescent="0.25">
      <c r="A9" s="2">
        <v>40300</v>
      </c>
      <c r="B9" s="2" t="str">
        <f>TEXT(A9,"ÅÅÅÅ-MMM")</f>
        <v>Sunday-May</v>
      </c>
      <c r="C9" s="4" t="s">
        <v>12</v>
      </c>
      <c r="D9" s="4">
        <v>3</v>
      </c>
      <c r="E9" s="4" t="s">
        <v>6</v>
      </c>
    </row>
    <row r="12" spans="1:5" x14ac:dyDescent="0.25">
      <c r="A12" s="5" t="s">
        <v>0</v>
      </c>
      <c r="B12" s="1" t="s">
        <v>1</v>
      </c>
      <c r="C12" s="1" t="s">
        <v>2</v>
      </c>
      <c r="D12" s="1" t="s">
        <v>3</v>
      </c>
    </row>
    <row r="13" spans="1:5" hidden="1" x14ac:dyDescent="0.25">
      <c r="A13" s="2">
        <v>40290</v>
      </c>
      <c r="B13" s="4" t="s">
        <v>9</v>
      </c>
      <c r="C13" s="4">
        <v>1</v>
      </c>
      <c r="D13" s="4" t="s">
        <v>8</v>
      </c>
    </row>
    <row r="14" spans="1:5" hidden="1" x14ac:dyDescent="0.25">
      <c r="A14" s="2">
        <v>40285</v>
      </c>
      <c r="B14" s="3" t="s">
        <v>9</v>
      </c>
      <c r="C14" s="3">
        <v>3</v>
      </c>
      <c r="D14" s="3" t="s">
        <v>6</v>
      </c>
    </row>
    <row r="15" spans="1:5" x14ac:dyDescent="0.25">
      <c r="A15" s="2">
        <v>40300</v>
      </c>
      <c r="B15" s="2" t="s">
        <v>12</v>
      </c>
      <c r="C15" s="4">
        <v>3</v>
      </c>
      <c r="D15" s="2" t="s">
        <v>6</v>
      </c>
    </row>
    <row r="16" spans="1:5" x14ac:dyDescent="0.25">
      <c r="A16" s="2">
        <v>40303</v>
      </c>
      <c r="B16" s="2" t="s">
        <v>13</v>
      </c>
      <c r="C16" s="4">
        <v>1</v>
      </c>
      <c r="D16" s="2" t="s">
        <v>8</v>
      </c>
    </row>
    <row r="17" spans="1:9" x14ac:dyDescent="0.25">
      <c r="A17" s="2">
        <v>40300</v>
      </c>
      <c r="B17" s="2" t="s">
        <v>12</v>
      </c>
      <c r="C17" s="4">
        <v>3</v>
      </c>
      <c r="D17" s="2" t="s">
        <v>6</v>
      </c>
    </row>
    <row r="18" spans="1:9" x14ac:dyDescent="0.25">
      <c r="A18" s="2"/>
      <c r="B18" s="2"/>
      <c r="C18" s="4"/>
      <c r="D18" s="2"/>
    </row>
    <row r="22" spans="1:9" x14ac:dyDescent="0.25">
      <c r="A22" s="10" t="s">
        <v>20</v>
      </c>
      <c r="B22" s="10" t="s">
        <v>18</v>
      </c>
      <c r="C22" s="15" t="s">
        <v>1</v>
      </c>
      <c r="D22" s="15" t="s">
        <v>2</v>
      </c>
      <c r="E22" s="15" t="s">
        <v>3</v>
      </c>
      <c r="F22" s="7"/>
      <c r="G22" s="7"/>
      <c r="H22" s="7"/>
      <c r="I22" s="8"/>
    </row>
    <row r="23" spans="1:9" x14ac:dyDescent="0.25">
      <c r="A23" s="9"/>
      <c r="B23" s="6" t="s">
        <v>19</v>
      </c>
      <c r="C23" s="7"/>
      <c r="D23" s="7"/>
      <c r="E23" s="7"/>
      <c r="F23" s="7"/>
      <c r="G23" s="7"/>
      <c r="H23" s="6" t="s">
        <v>23</v>
      </c>
      <c r="I23" s="11" t="s">
        <v>14</v>
      </c>
    </row>
    <row r="24" spans="1:9" x14ac:dyDescent="0.25">
      <c r="A24" s="9"/>
      <c r="B24" s="6" t="s">
        <v>12</v>
      </c>
      <c r="C24" s="7"/>
      <c r="D24" s="6" t="s">
        <v>16</v>
      </c>
      <c r="E24" s="6" t="s">
        <v>13</v>
      </c>
      <c r="F24" s="7"/>
      <c r="G24" s="6" t="s">
        <v>17</v>
      </c>
      <c r="H24" s="9"/>
      <c r="I24" s="16"/>
    </row>
    <row r="25" spans="1:9" x14ac:dyDescent="0.25">
      <c r="A25" s="9"/>
      <c r="B25" s="6">
        <v>3</v>
      </c>
      <c r="C25" s="6" t="s">
        <v>21</v>
      </c>
      <c r="D25" s="9"/>
      <c r="E25" s="6">
        <v>1</v>
      </c>
      <c r="F25" s="6" t="s">
        <v>22</v>
      </c>
      <c r="G25" s="9"/>
      <c r="H25" s="9"/>
      <c r="I25" s="16"/>
    </row>
    <row r="26" spans="1:9" x14ac:dyDescent="0.25">
      <c r="A26" s="9"/>
      <c r="B26" s="6" t="s">
        <v>6</v>
      </c>
      <c r="C26" s="9"/>
      <c r="D26" s="9"/>
      <c r="E26" s="6" t="s">
        <v>8</v>
      </c>
      <c r="F26" s="9"/>
      <c r="G26" s="9"/>
      <c r="H26" s="9"/>
      <c r="I26" s="16"/>
    </row>
    <row r="27" spans="1:9" x14ac:dyDescent="0.25">
      <c r="A27" s="12" t="s">
        <v>15</v>
      </c>
      <c r="B27" s="14">
        <v>2</v>
      </c>
      <c r="C27" s="14">
        <v>2</v>
      </c>
      <c r="D27" s="14">
        <v>2</v>
      </c>
      <c r="E27" s="14">
        <v>1</v>
      </c>
      <c r="F27" s="14">
        <v>1</v>
      </c>
      <c r="G27" s="14">
        <v>1</v>
      </c>
      <c r="H27" s="14">
        <v>3</v>
      </c>
      <c r="I27" s="13">
        <v>3</v>
      </c>
    </row>
  </sheetData>
  <pageMargins left="0.7" right="0.7" top="0.75" bottom="0.75" header="0.3" footer="0.3"/>
  <pageSetup paperSize="0" orientation="portrait" horizontalDpi="0" verticalDpi="0" copie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7"/>
  <sheetViews>
    <sheetView workbookViewId="0">
      <selection activeCell="G2" sqref="G2:H3"/>
    </sheetView>
  </sheetViews>
  <sheetFormatPr defaultRowHeight="15" x14ac:dyDescent="0.25"/>
  <cols>
    <col min="1" max="1" width="13" customWidth="1"/>
    <col min="2" max="2" width="12.7109375" customWidth="1"/>
    <col min="3" max="3" width="8.42578125" bestFit="1" customWidth="1"/>
    <col min="4" max="4" width="20.28515625" customWidth="1"/>
    <col min="7" max="7" width="10" bestFit="1" customWidth="1"/>
  </cols>
  <sheetData>
    <row r="2" spans="1:17" x14ac:dyDescent="0.25">
      <c r="A2" s="1" t="s">
        <v>4</v>
      </c>
      <c r="B2" s="2">
        <v>40303</v>
      </c>
      <c r="G2" t="s">
        <v>24</v>
      </c>
      <c r="H2" s="17" t="s">
        <v>26</v>
      </c>
    </row>
    <row r="3" spans="1:17" x14ac:dyDescent="0.25">
      <c r="G3" t="s">
        <v>25</v>
      </c>
      <c r="H3" s="17" t="s">
        <v>27</v>
      </c>
    </row>
    <row r="4" spans="1:17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17" x14ac:dyDescent="0.25">
      <c r="A5" s="2">
        <v>40290</v>
      </c>
      <c r="B5" s="3" t="s">
        <v>9</v>
      </c>
      <c r="C5" s="3">
        <v>1</v>
      </c>
      <c r="D5" s="4" t="s">
        <v>8</v>
      </c>
    </row>
    <row r="6" spans="1:17" x14ac:dyDescent="0.25">
      <c r="A6" s="2">
        <v>40285</v>
      </c>
      <c r="B6" s="4" t="s">
        <v>9</v>
      </c>
      <c r="C6" s="4">
        <v>3</v>
      </c>
      <c r="D6" s="4" t="s">
        <v>6</v>
      </c>
    </row>
    <row r="7" spans="1:17" x14ac:dyDescent="0.25">
      <c r="A7" s="2">
        <v>40300</v>
      </c>
      <c r="B7" s="4" t="s">
        <v>5</v>
      </c>
      <c r="C7" s="4">
        <v>3</v>
      </c>
      <c r="D7" s="4" t="s">
        <v>6</v>
      </c>
    </row>
    <row r="8" spans="1:17" x14ac:dyDescent="0.25">
      <c r="A8" s="2">
        <v>40303</v>
      </c>
      <c r="B8" s="4" t="s">
        <v>7</v>
      </c>
      <c r="C8" s="4">
        <v>1</v>
      </c>
      <c r="D8" s="4" t="s">
        <v>8</v>
      </c>
    </row>
    <row r="9" spans="1:17" x14ac:dyDescent="0.25">
      <c r="A9" s="2">
        <v>40300</v>
      </c>
      <c r="B9" s="4" t="s">
        <v>5</v>
      </c>
      <c r="C9" s="4">
        <v>3</v>
      </c>
      <c r="D9" s="4" t="s">
        <v>6</v>
      </c>
    </row>
    <row r="12" spans="1:17" x14ac:dyDescent="0.25">
      <c r="A12" s="1" t="s">
        <v>11</v>
      </c>
    </row>
    <row r="14" spans="1:17" x14ac:dyDescent="0.25">
      <c r="A14" s="1" t="s">
        <v>0</v>
      </c>
      <c r="B14" s="1" t="s">
        <v>1</v>
      </c>
      <c r="C14" s="1" t="s">
        <v>2</v>
      </c>
      <c r="D14" s="1" t="s">
        <v>3</v>
      </c>
    </row>
    <row r="15" spans="1:17" x14ac:dyDescent="0.25">
      <c r="A15" s="2" cm="1">
        <f t="array" ref="A15:D17">_xlfn._xlws.FILTER(A5:D9,(MONTH(B2)=MONTH(A5:A9))*(YEAR(B2)*YEAR(A5:A9)))</f>
        <v>40300</v>
      </c>
      <c r="B15" s="2" t="str">
        <v xml:space="preserve"> Bob Smith</v>
      </c>
      <c r="C15" s="4">
        <v>3</v>
      </c>
      <c r="D15" s="2" t="str">
        <v>Requires Attention</v>
      </c>
      <c r="Q15" s="2"/>
    </row>
    <row r="16" spans="1:17" x14ac:dyDescent="0.25">
      <c r="A16" s="2">
        <v>40303</v>
      </c>
      <c r="B16" s="2" t="str">
        <v xml:space="preserve"> Jim Smith</v>
      </c>
      <c r="C16" s="4">
        <v>1</v>
      </c>
      <c r="D16" s="2" t="str">
        <v>Out of Service</v>
      </c>
      <c r="Q16" s="2"/>
    </row>
    <row r="17" spans="1:17" x14ac:dyDescent="0.25">
      <c r="A17" s="2">
        <v>40300</v>
      </c>
      <c r="B17" s="2" t="str">
        <v xml:space="preserve"> Bob Smith</v>
      </c>
      <c r="C17" s="4">
        <v>3</v>
      </c>
      <c r="D17" s="2" t="str">
        <v>Requires Attention</v>
      </c>
      <c r="Q17" s="2"/>
    </row>
    <row r="18" spans="1:17" x14ac:dyDescent="0.25">
      <c r="A18" s="2"/>
      <c r="B18" s="2"/>
      <c r="C18" s="4"/>
      <c r="D18" s="2"/>
    </row>
    <row r="21" spans="1:17" x14ac:dyDescent="0.25">
      <c r="A21" s="1" t="s">
        <v>10</v>
      </c>
    </row>
    <row r="23" spans="1:17" x14ac:dyDescent="0.25">
      <c r="A23" s="1" t="s">
        <v>0</v>
      </c>
      <c r="B23" s="1" t="s">
        <v>1</v>
      </c>
      <c r="C23" s="1" t="s">
        <v>2</v>
      </c>
      <c r="D23" s="1" t="s">
        <v>3</v>
      </c>
    </row>
    <row r="24" spans="1:17" x14ac:dyDescent="0.25">
      <c r="A24" s="2" cm="1">
        <f t="array" ref="A24:D25">_xlfn.UNIQUE(_xlfn._xlws.FILTER(A5:D9,(MONTH(B2)=MONTH(A5:A9))*(YEAR(B2)=YEAR(A5:A9))))</f>
        <v>40300</v>
      </c>
      <c r="B24" s="2" t="str">
        <v xml:space="preserve"> Bob Smith</v>
      </c>
      <c r="C24" s="4">
        <v>3</v>
      </c>
      <c r="D24" s="2" t="str">
        <v>Requires Attention</v>
      </c>
      <c r="Q24" s="2"/>
    </row>
    <row r="25" spans="1:17" x14ac:dyDescent="0.25">
      <c r="A25" s="2">
        <v>40303</v>
      </c>
      <c r="B25" s="2" t="str">
        <v xml:space="preserve"> Jim Smith</v>
      </c>
      <c r="C25" s="4">
        <v>1</v>
      </c>
      <c r="D25" s="2" t="str">
        <v>Out of Service</v>
      </c>
      <c r="Q25" s="2"/>
    </row>
    <row r="26" spans="1:17" x14ac:dyDescent="0.25">
      <c r="A26" s="2"/>
      <c r="B26" s="2"/>
      <c r="C26" s="4"/>
      <c r="D26" s="2"/>
    </row>
    <row r="27" spans="1:17" x14ac:dyDescent="0.25">
      <c r="A27" s="2"/>
      <c r="B27" s="2"/>
      <c r="C27" s="3"/>
      <c r="D27" s="2"/>
    </row>
  </sheetData>
  <hyperlinks>
    <hyperlink ref="H2" r:id="rId1" xr:uid="{44927174-3163-4307-A42E-FBB75720612C}"/>
    <hyperlink ref="H3" r:id="rId2" xr:uid="{265791E3-FD62-44E4-9720-CD7519A5121D}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Copy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2010-05-04T19:44:41Z</dcterms:created>
  <dcterms:modified xsi:type="dcterms:W3CDTF">2021-12-09T06:38:57Z</dcterms:modified>
</cp:coreProperties>
</file>