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9555" windowHeight="12330"/>
  </bookViews>
  <sheets>
    <sheet name="Sheet1" sheetId="1" r:id="rId1"/>
    <sheet name="Sheet2" sheetId="2" r:id="rId2"/>
    <sheet name="Sheet3" sheetId="3" r:id="rId3"/>
  </sheets>
  <definedNames>
    <definedName name="Price">Sheet1!$D$2:INDEX(Sheet1!$D:$D,COUNTA(Sheet1!$D:$D))</definedName>
    <definedName name="Shares">Sheet1!$C$2:INDEX(Sheet1!$C:$C,COUNTA(Sheet1!$C:$C))</definedName>
    <definedName name="Symbol">Sheet1!$A$2:INDEX(Sheet1!$A:$A,COUNTA(Sheet1!$A:$A))</definedName>
    <definedName name="Type">Sheet1!$B$2:INDEX(Sheet1!$B:$B,COUNTA(Sheet1!$B:$B))</definedName>
  </definedNames>
  <calcPr calcId="125725"/>
</workbook>
</file>

<file path=xl/calcChain.xml><?xml version="1.0" encoding="utf-8"?>
<calcChain xmlns="http://schemas.openxmlformats.org/spreadsheetml/2006/main">
  <c r="C10" i="2"/>
  <c r="D10"/>
  <c r="D11"/>
  <c r="A2" a="1"/>
  <c r="A2" s="1"/>
  <c r="A3" s="1" a="1"/>
  <c r="A3" s="1"/>
  <c r="B3" s="1"/>
  <c r="D2" l="1"/>
  <c r="D3"/>
  <c r="C2"/>
  <c r="C3"/>
  <c r="B2"/>
  <c r="A4" a="1"/>
  <c r="A4" s="1"/>
  <c r="C4" l="1"/>
  <c r="D4"/>
  <c r="B4"/>
  <c r="A5" a="1"/>
  <c r="A5" s="1"/>
  <c r="B5" l="1"/>
  <c r="C5"/>
  <c r="D5"/>
  <c r="A6" a="1"/>
  <c r="A6" s="1"/>
  <c r="B6" l="1"/>
  <c r="C6"/>
  <c r="D6"/>
  <c r="A7" a="1"/>
  <c r="A7" s="1"/>
  <c r="B7" l="1"/>
  <c r="C7"/>
  <c r="D7"/>
  <c r="A8" a="1"/>
  <c r="A8" s="1"/>
  <c r="B8" l="1"/>
  <c r="C8"/>
  <c r="D8"/>
  <c r="A9" a="1"/>
  <c r="A9" s="1"/>
  <c r="B9" l="1"/>
  <c r="C9"/>
  <c r="D9"/>
</calcChain>
</file>

<file path=xl/sharedStrings.xml><?xml version="1.0" encoding="utf-8"?>
<sst xmlns="http://schemas.openxmlformats.org/spreadsheetml/2006/main" count="38" uniqueCount="13">
  <si>
    <t>Symbol</t>
  </si>
  <si>
    <t>Type</t>
  </si>
  <si>
    <t>Shares</t>
  </si>
  <si>
    <t>Price</t>
  </si>
  <si>
    <t>F</t>
  </si>
  <si>
    <t> </t>
  </si>
  <si>
    <t>MSFT</t>
  </si>
  <si>
    <t>Buy</t>
  </si>
  <si>
    <t>GOOG</t>
  </si>
  <si>
    <t>Quantity</t>
  </si>
  <si>
    <t>Sell</t>
  </si>
  <si>
    <t>Cost basis</t>
  </si>
  <si>
    <t>Returns</t>
  </si>
</sst>
</file>

<file path=xl/styles.xml><?xml version="1.0" encoding="utf-8"?>
<styleSheet xmlns="http://schemas.openxmlformats.org/spreadsheetml/2006/main">
  <numFmts count="2">
    <numFmt numFmtId="164" formatCode="[$$-409]#,##0.00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164" fontId="0" fillId="0" borderId="0" xfId="0" applyNumberFormat="1" applyAlignment="1">
      <alignment horizontal="left" indent="1"/>
    </xf>
    <xf numFmtId="165" fontId="0" fillId="0" borderId="0" xfId="0" applyNumberFormat="1" applyFont="1" applyAlignment="1">
      <alignment horizontal="left" inden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0"/>
  <sheetViews>
    <sheetView tabSelected="1" workbookViewId="0"/>
  </sheetViews>
  <sheetFormatPr defaultRowHeight="15"/>
  <cols>
    <col min="1" max="1" width="12" customWidth="1"/>
    <col min="4" max="4" width="11.85546875" customWidth="1"/>
    <col min="5" max="5" width="11.42578125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/>
    </row>
    <row r="2" spans="1:11">
      <c r="A2" s="4" t="s">
        <v>4</v>
      </c>
      <c r="B2" s="3" t="s">
        <v>7</v>
      </c>
      <c r="C2" s="3">
        <v>100</v>
      </c>
      <c r="D2" s="6">
        <v>12</v>
      </c>
      <c r="E2" s="7"/>
      <c r="K2" t="s">
        <v>5</v>
      </c>
    </row>
    <row r="3" spans="1:11">
      <c r="A3" s="4" t="s">
        <v>6</v>
      </c>
      <c r="B3" s="3" t="s">
        <v>7</v>
      </c>
      <c r="C3" s="3">
        <v>100</v>
      </c>
      <c r="D3" s="6">
        <v>25</v>
      </c>
      <c r="E3" s="7"/>
      <c r="I3" t="s">
        <v>5</v>
      </c>
      <c r="J3" t="s">
        <v>5</v>
      </c>
      <c r="K3" t="s">
        <v>5</v>
      </c>
    </row>
    <row r="4" spans="1:11">
      <c r="A4" s="4" t="s">
        <v>6</v>
      </c>
      <c r="B4" s="3" t="s">
        <v>7</v>
      </c>
      <c r="C4" s="3">
        <v>50</v>
      </c>
      <c r="D4" s="6">
        <v>28</v>
      </c>
      <c r="E4" s="7"/>
      <c r="I4" t="s">
        <v>5</v>
      </c>
      <c r="J4" t="s">
        <v>5</v>
      </c>
      <c r="K4" t="s">
        <v>5</v>
      </c>
    </row>
    <row r="5" spans="1:11">
      <c r="A5" s="4" t="s">
        <v>4</v>
      </c>
      <c r="B5" s="3" t="s">
        <v>7</v>
      </c>
      <c r="C5" s="3">
        <v>100</v>
      </c>
      <c r="D5" s="6">
        <v>16</v>
      </c>
      <c r="E5" s="7"/>
      <c r="J5" t="s">
        <v>5</v>
      </c>
      <c r="K5" t="s">
        <v>5</v>
      </c>
    </row>
    <row r="6" spans="1:11">
      <c r="A6" s="4" t="s">
        <v>8</v>
      </c>
      <c r="B6" s="1" t="s">
        <v>10</v>
      </c>
      <c r="C6" s="3">
        <v>25</v>
      </c>
      <c r="D6" s="6">
        <v>550</v>
      </c>
      <c r="E6" s="7"/>
      <c r="I6" t="s">
        <v>5</v>
      </c>
      <c r="J6" t="s">
        <v>5</v>
      </c>
      <c r="K6" t="s">
        <v>5</v>
      </c>
    </row>
    <row r="7" spans="1:11">
      <c r="A7" s="4" t="s">
        <v>6</v>
      </c>
      <c r="B7" s="3" t="s">
        <v>10</v>
      </c>
      <c r="C7" s="3">
        <v>50</v>
      </c>
      <c r="D7" s="6">
        <v>24</v>
      </c>
      <c r="E7" s="7"/>
    </row>
    <row r="8" spans="1:11">
      <c r="A8" s="4" t="s">
        <v>8</v>
      </c>
      <c r="B8" s="1" t="s">
        <v>7</v>
      </c>
      <c r="C8" s="3">
        <v>10</v>
      </c>
      <c r="D8" s="6">
        <v>500</v>
      </c>
    </row>
    <row r="9" spans="1:11">
      <c r="A9" s="4" t="s">
        <v>8</v>
      </c>
      <c r="B9" s="1" t="s">
        <v>7</v>
      </c>
      <c r="C9" s="3">
        <v>100</v>
      </c>
      <c r="D9" s="6">
        <v>500</v>
      </c>
    </row>
    <row r="10" spans="1:11">
      <c r="A10" s="4" t="s">
        <v>8</v>
      </c>
      <c r="B10" s="1" t="s">
        <v>10</v>
      </c>
      <c r="C10" s="3">
        <v>200</v>
      </c>
      <c r="D10" s="6">
        <v>550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11"/>
  <sheetViews>
    <sheetView workbookViewId="0"/>
  </sheetViews>
  <sheetFormatPr defaultRowHeight="15"/>
  <cols>
    <col min="1" max="1" width="11" style="1" customWidth="1"/>
    <col min="2" max="2" width="10" style="1" bestFit="1" customWidth="1"/>
    <col min="3" max="3" width="11.5703125" style="1" bestFit="1" customWidth="1"/>
    <col min="4" max="4" width="14.5703125" style="1" customWidth="1"/>
  </cols>
  <sheetData>
    <row r="1" spans="1:8">
      <c r="A1" s="2" t="s">
        <v>0</v>
      </c>
      <c r="B1" s="2" t="s">
        <v>9</v>
      </c>
      <c r="C1" s="2" t="s">
        <v>11</v>
      </c>
      <c r="D1" s="2" t="s">
        <v>12</v>
      </c>
      <c r="H1" s="1"/>
    </row>
    <row r="2" spans="1:8">
      <c r="A2" s="1" t="str">
        <f t="array" ref="A2">IFERROR(INDEX(Symbol,MATCH(0,COUNTIF($A$1:A1,Symbol),0)),"")</f>
        <v>F</v>
      </c>
      <c r="B2" s="1">
        <f>IF(A2&lt;&gt;"",SUMPRODUCT((A2=Symbol)*(Type="Buy")*Shares)-SUMPRODUCT((A2=Symbol)*(Type="Sell")*Shares),"")</f>
        <v>200</v>
      </c>
      <c r="C2" s="5">
        <f>IF(A2&lt;&gt;"",(SUMPRODUCT((A2=Symbol)*(Type="Buy")*Shares*Price)-SUMPRODUCT((A2=Symbol)*(Type="Sell")*Shares*Price))/(SUMPRODUCT((A2=Symbol)*(Type="Buy")*Shares)-SUMPRODUCT((A2=Symbol)*(Type="Sell")*Shares)),"")</f>
        <v>14</v>
      </c>
      <c r="D2" s="5">
        <f>IF(A2&lt;&gt;"",(IFERROR(SUMPRODUCT(--(A2=Symbol),--("Sell"=Type),Price,Shares)/SUMPRODUCT(--(A2=Symbol),--("Sell"=Type),Shares),0)-IFERROR(SUMPRODUCT(--(A2=Symbol),--("Buy"=Type),Price,Shares)/SUMPRODUCT(--(A2=Symbol),--("Buy"=Type),Shares),0))*(MIN(SUMPRODUCT(--(A2=Symbol),--("Sell"=Type),Shares),SUMPRODUCT(--(A2=Symbol),--("Buy"=Type),Shares))),"")</f>
        <v>0</v>
      </c>
      <c r="H2" s="1"/>
    </row>
    <row r="3" spans="1:8">
      <c r="A3" s="1" t="str">
        <f t="array" ref="A3">IFERROR(INDEX(Symbol,MATCH(0,COUNTIF($A$1:A2,Symbol),0)),"")</f>
        <v>MSFT</v>
      </c>
      <c r="B3" s="1">
        <f>IF(A3&lt;&gt;"",SUMPRODUCT((A3=Symbol)*(Type="Buy")*Shares)-SUMPRODUCT((A3=Symbol)*(Type="Sell")*Shares),"")</f>
        <v>100</v>
      </c>
      <c r="C3" s="5">
        <f>IF(A3&lt;&gt;"",(SUMPRODUCT((A3=Symbol)*(Type="Buy")*Shares*Price)-SUMPRODUCT((A3=Symbol)*(Type="Sell")*Shares*Price))/(SUMPRODUCT((A3=Symbol)*(Type="Buy")*Shares)-SUMPRODUCT((A3=Symbol)*(Type="Sell")*Shares)),"")</f>
        <v>27</v>
      </c>
      <c r="D3" s="5">
        <f>IF(A3&lt;&gt;"",(IFERROR(SUMPRODUCT(--(A3=Symbol),--("Sell"=Type),Price,Shares)/SUMPRODUCT(--(A3=Symbol),--("Sell"=Type),Shares),0)-IFERROR(SUMPRODUCT(--(A3=Symbol),--("Buy"=Type),Price,Shares)/SUMPRODUCT(--(A3=Symbol),--("Buy"=Type),Shares),0))*(MIN(SUMPRODUCT(--(A3=Symbol),--("Sell"=Type),Shares),SUMPRODUCT(--(A3=Symbol),--("Buy"=Type),Shares))),"")</f>
        <v>-100</v>
      </c>
      <c r="H3" s="1"/>
    </row>
    <row r="4" spans="1:8">
      <c r="A4" s="1" t="str">
        <f t="array" ref="A4">IFERROR(INDEX(Symbol,MATCH(0,COUNTIF($A$1:A3,Symbol),0)),"")</f>
        <v>GOOG</v>
      </c>
      <c r="B4" s="1">
        <f>IF(A4&lt;&gt;"",SUMPRODUCT((A4=Symbol)*(Type="Buy")*Shares)-SUMPRODUCT((A4=Symbol)*(Type="Sell")*Shares),"")</f>
        <v>-115</v>
      </c>
      <c r="C4" s="5">
        <f>IF(A4&lt;&gt;"",(SUMPRODUCT((A4=Symbol)*(Type="Buy")*Shares*Price)-SUMPRODUCT((A4=Symbol)*(Type="Sell")*Shares*Price))/(SUMPRODUCT((A4=Symbol)*(Type="Buy")*Shares)-SUMPRODUCT((A4=Symbol)*(Type="Sell")*Shares)),"")</f>
        <v>597.82608695652175</v>
      </c>
      <c r="D4" s="5">
        <f>IF(A4&lt;&gt;"",(IFERROR(SUMPRODUCT(--(A4=Symbol),--("Sell"=Type),Price,Shares)/SUMPRODUCT(--(A4=Symbol),--("Sell"=Type),Shares),0)-IFERROR(SUMPRODUCT(--(A4=Symbol),--("Buy"=Type),Price,Shares)/SUMPRODUCT(--(A4=Symbol),--("Buy"=Type),Shares),0))*(MIN(SUMPRODUCT(--(A4=Symbol),--("Sell"=Type),Shares),SUMPRODUCT(--(A4=Symbol),--("Buy"=Type),Shares))),"")</f>
        <v>5500</v>
      </c>
      <c r="H4" s="1"/>
    </row>
    <row r="5" spans="1:8">
      <c r="A5" s="1" t="str">
        <f t="array" ref="A5">IFERROR(INDEX(Symbol,MATCH(0,COUNTIF($A$1:A4,Symbol),0)),"")</f>
        <v/>
      </c>
      <c r="B5" s="1" t="str">
        <f>IF(A5&lt;&gt;"",SUMPRODUCT((A5=Symbol)*(Type="Buy")*Shares)-SUMPRODUCT((A5=Symbol)*(Type="Sell")*Shares),"")</f>
        <v/>
      </c>
      <c r="C5" s="5" t="str">
        <f>IF(A5&lt;&gt;"",(SUMPRODUCT((A5=Symbol)*(Type="Buy")*Shares*Price)-SUMPRODUCT((A5=Symbol)*(Type="Sell")*Shares*Price))/(SUMPRODUCT((A5=Symbol)*(Type="Buy")*Shares)-SUMPRODUCT((A5=Symbol)*(Type="Sell")*Shares)),"")</f>
        <v/>
      </c>
      <c r="D5" s="5" t="str">
        <f>IF(A5&lt;&gt;"",(IFERROR(SUMPRODUCT(--(A5=Symbol),--("Sell"=Type),Price,Shares)/SUMPRODUCT(--(A5=Symbol),--("Sell"=Type),Shares),0)-IFERROR(SUMPRODUCT(--(A5=Symbol),--("Buy"=Type),Price,Shares)/SUMPRODUCT(--(A5=Symbol),--("Buy"=Type),Shares),0))*(MIN(SUMPRODUCT(--(A5=Symbol),--("Sell"=Type),Shares),SUMPRODUCT(--(A5=Symbol),--("Buy"=Type),Shares))),"")</f>
        <v/>
      </c>
      <c r="H5" s="1"/>
    </row>
    <row r="6" spans="1:8">
      <c r="A6" s="1" t="str">
        <f t="array" ref="A6">IFERROR(INDEX(Symbol,MATCH(0,COUNTIF($A$1:A5,Symbol),0)),"")</f>
        <v/>
      </c>
      <c r="B6" s="1" t="str">
        <f>IF(A6&lt;&gt;"",SUMPRODUCT((A6=Symbol)*(Type="Buy")*Shares)-SUMPRODUCT((A6=Symbol)*(Type="Sell")*Shares),"")</f>
        <v/>
      </c>
      <c r="C6" s="5" t="str">
        <f>IF(A6&lt;&gt;"",(SUMPRODUCT((A6=Symbol)*(Type="Buy")*Shares*Price)-SUMPRODUCT((A6=Symbol)*(Type="Sell")*Shares*Price))/(SUMPRODUCT((A6=Symbol)*(Type="Buy")*Shares)-SUMPRODUCT((A6=Symbol)*(Type="Sell")*Shares)),"")</f>
        <v/>
      </c>
      <c r="D6" s="5" t="str">
        <f>IF(A6&lt;&gt;"",(IFERROR(SUMPRODUCT(--(A6=Symbol),--("Sell"=Type),Price,Shares)/SUMPRODUCT(--(A6=Symbol),--("Sell"=Type),Shares),0)-IFERROR(SUMPRODUCT(--(A6=Symbol),--("Buy"=Type),Price,Shares)/SUMPRODUCT(--(A6=Symbol),--("Buy"=Type),Shares),0))*(MIN(SUMPRODUCT(--(A6=Symbol),--("Sell"=Type),Shares),SUMPRODUCT(--(A6=Symbol),--("Buy"=Type),Shares))),"")</f>
        <v/>
      </c>
    </row>
    <row r="7" spans="1:8">
      <c r="A7" s="1" t="str">
        <f t="array" ref="A7">IFERROR(INDEX(Symbol,MATCH(0,COUNTIF($A$1:A6,Symbol),0)),"")</f>
        <v/>
      </c>
      <c r="B7" s="1" t="str">
        <f>IF(A7&lt;&gt;"",SUMPRODUCT((A7=Symbol)*(Type="Buy")*Shares)-SUMPRODUCT((A7=Symbol)*(Type="Sell")*Shares),"")</f>
        <v/>
      </c>
      <c r="C7" s="5" t="str">
        <f>IF(A7&lt;&gt;"",(SUMPRODUCT((A7=Symbol)*(Type="Buy")*Shares*Price)-SUMPRODUCT((A7=Symbol)*(Type="Sell")*Shares*Price))/(SUMPRODUCT((A7=Symbol)*(Type="Buy")*Shares)-SUMPRODUCT((A7=Symbol)*(Type="Sell")*Shares)),"")</f>
        <v/>
      </c>
      <c r="D7" s="5" t="str">
        <f>IF(A7&lt;&gt;"",(IFERROR(SUMPRODUCT(--(A7=Symbol),--("Sell"=Type),Price,Shares)/SUMPRODUCT(--(A7=Symbol),--("Sell"=Type),Shares),0)-IFERROR(SUMPRODUCT(--(A7=Symbol),--("Buy"=Type),Price,Shares)/SUMPRODUCT(--(A7=Symbol),--("Buy"=Type),Shares),0))*(MIN(SUMPRODUCT(--(A7=Symbol),--("Sell"=Type),Shares),SUMPRODUCT(--(A7=Symbol),--("Buy"=Type),Shares))),"")</f>
        <v/>
      </c>
    </row>
    <row r="8" spans="1:8">
      <c r="A8" s="1" t="str">
        <f t="array" ref="A8">IFERROR(INDEX(Symbol,MATCH(0,COUNTIF($A$1:A7,Symbol),0)),"")</f>
        <v/>
      </c>
      <c r="B8" s="1" t="str">
        <f>IF(A8&lt;&gt;"",SUMPRODUCT((A8=Symbol)*(Type="Buy")*Shares)-SUMPRODUCT((A8=Symbol)*(Type="Sell")*Shares),"")</f>
        <v/>
      </c>
      <c r="C8" s="5" t="str">
        <f>IF(A8&lt;&gt;"",(SUMPRODUCT((A8=Symbol)*(Type="Buy")*Shares*Price)-SUMPRODUCT((A8=Symbol)*(Type="Sell")*Shares*Price))/(SUMPRODUCT((A8=Symbol)*(Type="Buy")*Shares)-SUMPRODUCT((A8=Symbol)*(Type="Sell")*Shares)),"")</f>
        <v/>
      </c>
      <c r="D8" s="5" t="str">
        <f>IF(A8&lt;&gt;"",(IFERROR(SUMPRODUCT(--(A8=Symbol),--("Sell"=Type),Price,Shares)/SUMPRODUCT(--(A8=Symbol),--("Sell"=Type),Shares),0)-IFERROR(SUMPRODUCT(--(A8=Symbol),--("Buy"=Type),Price,Shares)/SUMPRODUCT(--(A8=Symbol),--("Buy"=Type),Shares),0))*(MIN(SUMPRODUCT(--(A8=Symbol),--("Sell"=Type),Shares),SUMPRODUCT(--(A8=Symbol),--("Buy"=Type),Shares))),"")</f>
        <v/>
      </c>
    </row>
    <row r="9" spans="1:8">
      <c r="A9" s="1" t="str">
        <f t="array" ref="A9">IFERROR(INDEX(Symbol,MATCH(0,COUNTIF($A$1:A8,Symbol),0)),"")</f>
        <v/>
      </c>
      <c r="B9" s="1" t="str">
        <f>IF(A9&lt;&gt;"",SUMPRODUCT((A9=Symbol)*(Type="Buy")*Shares)-SUMPRODUCT((A9=Symbol)*(Type="Sell")*Shares),"")</f>
        <v/>
      </c>
      <c r="C9" s="5" t="str">
        <f>IF(A9&lt;&gt;"",(SUMPRODUCT((A9=Symbol)*(Type="Buy")*Shares*Price)-SUMPRODUCT((A9=Symbol)*(Type="Sell")*Shares*Price))/(SUMPRODUCT((A9=Symbol)*(Type="Buy")*Shares)-SUMPRODUCT((A9=Symbol)*(Type="Sell")*Shares)),"")</f>
        <v/>
      </c>
      <c r="D9" s="5" t="str">
        <f>IF(A9&lt;&gt;"",(IFERROR(SUMPRODUCT(--(A9=Symbol),--("Sell"=Type),Price,Shares)/SUMPRODUCT(--(A9=Symbol),--("Sell"=Type),Shares),0)-IFERROR(SUMPRODUCT(--(A9=Symbol),--("Buy"=Type),Price,Shares)/SUMPRODUCT(--(A9=Symbol),--("Buy"=Type),Shares),0))*(MIN(SUMPRODUCT(--(A9=Symbol),--("Sell"=Type),Shares),SUMPRODUCT(--(A9=Symbol),--("Buy"=Type),Shares))),"")</f>
        <v/>
      </c>
    </row>
    <row r="10" spans="1:8">
      <c r="C10" s="5" t="str">
        <f>IF(A10&lt;&gt;"",(SUMPRODUCT((A10=Symbol)*(Type="Buy")*Shares*Price)-SUMPRODUCT((A10=Symbol)*(Type="Sell")*Shares*Price))/(SUMPRODUCT((A10=Symbol)*(Type="Buy")*Shares)-SUMPRODUCT((A10=Symbol)*(Type="Sell")*Shares)),"")</f>
        <v/>
      </c>
      <c r="D10" s="5" t="str">
        <f>IF(A10&lt;&gt;"",(IFERROR(SUMPRODUCT(--(A10=Symbol),--("Sell"=Type),Price,Shares)/SUMPRODUCT(--(A10=Symbol),--("Sell"=Type),Shares),0)-IFERROR(SUMPRODUCT(--(A10=Symbol),--("Buy"=Type),Price,Shares)/SUMPRODUCT(--(A10=Symbol),--("Buy"=Type),Shares),0))*(MIN(SUMPRODUCT(--(A10=Symbol),--("Sell"=Type),Shares),SUMPRODUCT(--(A10=Symbol),--("Buy"=Type),Shares))),"")</f>
        <v/>
      </c>
    </row>
    <row r="11" spans="1:8">
      <c r="D11" s="5" t="str">
        <f>IF(A11&lt;&gt;"",(IFERROR(SUMPRODUCT(--(A11=Symbol),--("Sell"=Type),Price,Shares)/SUMPRODUCT(--(A11=Symbol),--("Sell"=Type),Shares),0)-IFERROR(SUMPRODUCT(--(A11=Symbol),--("Buy"=Type),Price,Shares)/SUMPRODUCT(--(A11=Symbol),--("Buy"=Type),Shares),0))*(MIN(SUMPRODUCT(--(A11=Symbol),--("Sell"=Type),Shares),SUMPRODUCT(--(A11=Symbol),--("Buy"=Type),Shares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2011-01-31T08:22:45Z</dcterms:created>
  <dcterms:modified xsi:type="dcterms:W3CDTF">2011-02-08T10:01:23Z</dcterms:modified>
</cp:coreProperties>
</file>