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29139235-560F-4095-BA10-954C402CABE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1" r:id="rId1"/>
    <sheet name="Sheet1 (2)" sheetId="4" r:id="rId2"/>
    <sheet name="Excel 365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 a="1"/>
  <c r="B10" i="5" s="1"/>
  <c r="O17" i="4" a="1"/>
  <c r="O17" i="4" s="1"/>
  <c r="G19" i="4" a="1"/>
  <c r="G19" i="4" s="1"/>
  <c r="L19" i="4" a="1"/>
  <c r="L19" i="4" s="1"/>
  <c r="K13" i="4" a="1"/>
  <c r="K13" i="4" s="1"/>
  <c r="I12" i="4" a="1"/>
  <c r="I12" i="4" s="1"/>
  <c r="M10" i="4" a="1"/>
  <c r="M10" i="4" s="1"/>
  <c r="D12" i="4" l="1" a="1"/>
  <c r="D12" i="4" s="1"/>
  <c r="B18" i="4" a="1"/>
  <c r="B18" i="4" s="1"/>
  <c r="B17" i="4" a="1"/>
  <c r="B17" i="4" s="1"/>
  <c r="B16" i="4" a="1"/>
  <c r="B16" i="4" s="1"/>
  <c r="B15" i="4" a="1"/>
  <c r="B15" i="4" s="1"/>
  <c r="B14" i="4" a="1"/>
  <c r="B14" i="4" s="1"/>
  <c r="B13" i="4" a="1"/>
  <c r="B13" i="4" s="1"/>
  <c r="B12" i="4" a="1"/>
  <c r="B12" i="4" s="1"/>
  <c r="B11" i="4" a="1"/>
  <c r="B11" i="4" s="1"/>
  <c r="D10" i="4" a="1"/>
  <c r="D10" i="4" s="1"/>
  <c r="B10" i="4" a="1"/>
  <c r="B10" i="4" s="1"/>
  <c r="D10" i="1" l="1" a="1"/>
  <c r="D10" i="1" s="1"/>
  <c r="B11" i="1" l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0" i="1" a="1"/>
  <c r="B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<sst xmlns="http://schemas.openxmlformats.org/spreadsheetml/2006/main" count="54" uniqueCount="18">
  <si>
    <t>Date</t>
  </si>
  <si>
    <t>Locations</t>
  </si>
  <si>
    <t>New York</t>
  </si>
  <si>
    <t>Los Angeles</t>
  </si>
  <si>
    <t>Chicago</t>
  </si>
  <si>
    <t>Houston</t>
  </si>
  <si>
    <t>Philadelphia</t>
  </si>
  <si>
    <t>Phoenix</t>
  </si>
  <si>
    <t>San Antonio</t>
  </si>
  <si>
    <t>San Diego</t>
  </si>
  <si>
    <t>Dallas</t>
  </si>
  <si>
    <t>San Jose</t>
  </si>
  <si>
    <t>Jacksonville</t>
  </si>
  <si>
    <t>Indianapolis</t>
  </si>
  <si>
    <t>Austin</t>
  </si>
  <si>
    <t>San Francisco</t>
  </si>
  <si>
    <t>Search date:</t>
  </si>
  <si>
    <t>Locations: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</si>
</sst>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\ 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1" fillId="3" borderId="0" xfId="0" applyFont="1" applyFill="1" applyAlignment="1">
      <alignment horizontal="left" indent="1"/>
    </xf>
    <xf numFmtId="164" fontId="0" fillId="3" borderId="0" xfId="0" applyNumberFormat="1" applyFill="1" applyAlignment="1">
      <alignment horizontal="left" inden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37F7169-309C-4A07-8FC1-2D5F9BAA58A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K19" sqref="K19"/>
    </sheetView>
  </sheetViews>
  <sheetFormatPr defaultRowHeight="14.4" x14ac:dyDescent="0.3"/>
  <cols>
    <col min="1" max="1" width="13.33203125" style="2" bestFit="1" customWidth="1"/>
    <col min="2" max="2" width="13.5546875" style="2" bestFit="1" customWidth="1"/>
    <col min="3" max="3" width="12.6640625" style="2" bestFit="1" customWidth="1"/>
    <col min="4" max="4" width="13.109375" style="2" bestFit="1" customWidth="1"/>
    <col min="5" max="5" width="14.109375" style="2" bestFit="1" customWidth="1"/>
  </cols>
  <sheetData>
    <row r="1" spans="1:5" x14ac:dyDescent="0.3">
      <c r="A1" s="1" t="s">
        <v>0</v>
      </c>
      <c r="B1" s="1" t="s">
        <v>1</v>
      </c>
    </row>
    <row r="2" spans="1:5" x14ac:dyDescent="0.3">
      <c r="A2" s="3">
        <v>40909</v>
      </c>
      <c r="B2" s="2" t="s">
        <v>2</v>
      </c>
      <c r="C2" s="2" t="s">
        <v>3</v>
      </c>
      <c r="E2" s="2" t="s">
        <v>4</v>
      </c>
    </row>
    <row r="3" spans="1:5" x14ac:dyDescent="0.3">
      <c r="A3" s="3">
        <v>40910</v>
      </c>
      <c r="C3" s="2" t="s">
        <v>5</v>
      </c>
    </row>
    <row r="4" spans="1:5" x14ac:dyDescent="0.3">
      <c r="A4" s="3">
        <v>40911</v>
      </c>
      <c r="B4" s="2" t="s">
        <v>6</v>
      </c>
      <c r="C4" s="2" t="s">
        <v>7</v>
      </c>
      <c r="D4" s="2" t="s">
        <v>8</v>
      </c>
    </row>
    <row r="5" spans="1:5" x14ac:dyDescent="0.3">
      <c r="A5" s="3">
        <v>40912</v>
      </c>
      <c r="B5" s="2" t="s">
        <v>9</v>
      </c>
      <c r="D5" s="2" t="s">
        <v>10</v>
      </c>
      <c r="E5" s="2" t="s">
        <v>11</v>
      </c>
    </row>
    <row r="6" spans="1:5" x14ac:dyDescent="0.3">
      <c r="A6" s="3">
        <v>40913</v>
      </c>
      <c r="B6" s="2" t="s">
        <v>12</v>
      </c>
      <c r="E6" s="2" t="s">
        <v>13</v>
      </c>
    </row>
    <row r="7" spans="1:5" x14ac:dyDescent="0.3">
      <c r="A7" s="3">
        <v>40909</v>
      </c>
      <c r="C7" s="2" t="s">
        <v>14</v>
      </c>
      <c r="E7" s="2" t="s">
        <v>15</v>
      </c>
    </row>
    <row r="9" spans="1:5" x14ac:dyDescent="0.3">
      <c r="A9" s="1" t="s">
        <v>16</v>
      </c>
      <c r="B9" s="3">
        <v>40909</v>
      </c>
    </row>
    <row r="10" spans="1:5" x14ac:dyDescent="0.3">
      <c r="A10" s="1" t="s">
        <v>17</v>
      </c>
      <c r="B10" s="2" t="str">
        <f t="array" ref="B10">IFERROR(INDEX($B$2:$E$7,SMALL(IF(($A$2:$A$7=$B$9)*($B$2:$E$7&lt;&gt;""),MATCH(ROW($B$2:$E$7),ROW($B$2:$E$7)),""),ROW(A1)),1/(SMALL(IF(($A$2:$A$7=$B$9)*($B$2:$E$7&lt;&gt;""),MATCH(ROW($B$2:$E$7),ROW($B$2:$E$7))+1/MATCH(COLUMN($B$2:$E$7),COLUMN($B$2:$E$7)),""),ROW(A1))-SMALL(IF(($A$2:$A$7=$B$9)*($B$2:$E$7&lt;&gt;""),MATCH(ROW($B$2:$E$7),ROW($B$2:$E$7)),""),ROW(A1)))),"")</f>
        <v>Chicago</v>
      </c>
      <c r="D10" s="2" t="str">
        <f t="array" ref="D10">_xlfn.TEXTJOIN(" ,",TRUE,IF((A2:A7=B9)*(B2:E7&lt;&gt;""),B2:E7,""))</f>
        <v>New York ,Los Angeles ,Chicago ,Austin ,San Francisco</v>
      </c>
    </row>
    <row r="11" spans="1:5" x14ac:dyDescent="0.3">
      <c r="B11" s="2" t="str">
        <f t="array" ref="B11">IFERROR(INDEX($B$2:$E$7,SMALL(IF(($A$2:$A$7=$B$9)*($B$2:$E$7&lt;&gt;""),MATCH(ROW($B$2:$E$7),ROW($B$2:$E$7)),""),ROW(A2)),1/(SMALL(IF(($A$2:$A$7=$B$9)*($B$2:$E$7&lt;&gt;""),MATCH(ROW($B$2:$E$7),ROW($B$2:$E$7))+1/MATCH(COLUMN($B$2:$E$7),COLUMN($B$2:$E$7)),""),ROW(A2))-SMALL(IF(($A$2:$A$7=$B$9)*($B$2:$E$7&lt;&gt;""),MATCH(ROW($B$2:$E$7),ROW($B$2:$E$7)),""),ROW(A2)))),"")</f>
        <v>Los Angeles</v>
      </c>
    </row>
    <row r="12" spans="1:5" x14ac:dyDescent="0.3">
      <c r="B12" s="2" t="str">
        <f t="array" ref="B12">IFERROR(INDEX($B$2:$E$7,SMALL(IF(($A$2:$A$7=$B$9)*($B$2:$E$7&lt;&gt;""),MATCH(ROW($B$2:$E$7),ROW($B$2:$E$7)),""),ROW(A3)),1/(SMALL(IF(($A$2:$A$7=$B$9)*($B$2:$E$7&lt;&gt;""),MATCH(ROW($B$2:$E$7),ROW($B$2:$E$7))+1/MATCH(COLUMN($B$2:$E$7),COLUMN($B$2:$E$7)),""),ROW(A3))-SMALL(IF(($A$2:$A$7=$B$9)*($B$2:$E$7&lt;&gt;""),MATCH(ROW($B$2:$E$7),ROW($B$2:$E$7)),""),ROW(A3)))),"")</f>
        <v>New York</v>
      </c>
    </row>
    <row r="13" spans="1:5" x14ac:dyDescent="0.3">
      <c r="B13" s="2" t="str">
        <f t="array" ref="B13">IFERROR(INDEX($B$2:$E$7,SMALL(IF(($A$2:$A$7=$B$9)*($B$2:$E$7&lt;&gt;""),MATCH(ROW($B$2:$E$7),ROW($B$2:$E$7)),""),ROW(A4)),1/(SMALL(IF(($A$2:$A$7=$B$9)*($B$2:$E$7&lt;&gt;""),MATCH(ROW($B$2:$E$7),ROW($B$2:$E$7))+1/MATCH(COLUMN($B$2:$E$7),COLUMN($B$2:$E$7)),""),ROW(A4))-SMALL(IF(($A$2:$A$7=$B$9)*($B$2:$E$7&lt;&gt;""),MATCH(ROW($B$2:$E$7),ROW($B$2:$E$7)),""),ROW(A4)))),"")</f>
        <v>San Francisco</v>
      </c>
    </row>
    <row r="14" spans="1:5" x14ac:dyDescent="0.3">
      <c r="B14" s="2" t="str">
        <f t="array" ref="B14">IFERROR(INDEX($B$2:$E$7,SMALL(IF(($A$2:$A$7=$B$9)*($B$2:$E$7&lt;&gt;""),MATCH(ROW($B$2:$E$7),ROW($B$2:$E$7)),""),ROW(A5)),1/(SMALL(IF(($A$2:$A$7=$B$9)*($B$2:$E$7&lt;&gt;""),MATCH(ROW($B$2:$E$7),ROW($B$2:$E$7))+1/MATCH(COLUMN($B$2:$E$7),COLUMN($B$2:$E$7)),""),ROW(A5))-SMALL(IF(($A$2:$A$7=$B$9)*($B$2:$E$7&lt;&gt;""),MATCH(ROW($B$2:$E$7),ROW($B$2:$E$7)),""),ROW(A5)))),"")</f>
        <v>Austin</v>
      </c>
    </row>
    <row r="15" spans="1:5" x14ac:dyDescent="0.3">
      <c r="B15" s="2" t="str">
        <f t="array" ref="B15">IFERROR(INDEX($B$2:$E$7,SMALL(IF(($A$2:$A$7=$B$9)*($B$2:$E$7&lt;&gt;""),MATCH(ROW($B$2:$E$7),ROW($B$2:$E$7)),""),ROW(A6)),1/(SMALL(IF(($A$2:$A$7=$B$9)*($B$2:$E$7&lt;&gt;""),MATCH(ROW($B$2:$E$7),ROW($B$2:$E$7))+1/MATCH(COLUMN($B$2:$E$7),COLUMN($B$2:$E$7)),""),ROW(A6))-SMALL(IF(($A$2:$A$7=$B$9)*($B$2:$E$7&lt;&gt;""),MATCH(ROW($B$2:$E$7),ROW($B$2:$E$7)),""),ROW(A6)))),"")</f>
        <v/>
      </c>
    </row>
    <row r="16" spans="1:5" x14ac:dyDescent="0.3">
      <c r="B16" s="2" t="str">
        <f t="array" ref="B16">IFERROR(INDEX($B$2:$E$7,SMALL(IF(($A$2:$A$7=$B$9)*($B$2:$E$7&lt;&gt;""),MATCH(ROW($B$2:$E$7),ROW($B$2:$E$7)),""),ROW(A7)),1/(SMALL(IF(($A$2:$A$7=$B$9)*($B$2:$E$7&lt;&gt;""),MATCH(ROW($B$2:$E$7),ROW($B$2:$E$7))+1/MATCH(COLUMN($B$2:$E$7),COLUMN($B$2:$E$7)),""),ROW(A7))-SMALL(IF(($A$2:$A$7=$B$9)*($B$2:$E$7&lt;&gt;""),MATCH(ROW($B$2:$E$7),ROW($B$2:$E$7)),""),ROW(A7)))),"")</f>
        <v/>
      </c>
    </row>
    <row r="17" spans="2:2" x14ac:dyDescent="0.3">
      <c r="B17" s="2" t="str">
        <f t="array" ref="B17">IFERROR(INDEX($B$2:$E$7,SMALL(IF(($A$2:$A$7=$B$9)*($B$2:$E$7&lt;&gt;""),MATCH(ROW($B$2:$E$7),ROW($B$2:$E$7)),""),ROW(A8)),1/(SMALL(IF(($A$2:$A$7=$B$9)*($B$2:$E$7&lt;&gt;""),MATCH(ROW($B$2:$E$7),ROW($B$2:$E$7))+1/MATCH(COLUMN($B$2:$E$7),COLUMN($B$2:$E$7)),""),ROW(A8))-SMALL(IF(($A$2:$A$7=$B$9)*($B$2:$E$7&lt;&gt;""),MATCH(ROW($B$2:$E$7),ROW($B$2:$E$7)),""),ROW(A8)))),"")</f>
        <v/>
      </c>
    </row>
    <row r="18" spans="2:2" x14ac:dyDescent="0.3">
      <c r="B18" s="2" t="str">
        <f t="array" ref="B18">IFERROR(INDEX($B$2:$E$7,SMALL(IF(($A$2:$A$7=$B$9)*($B$2:$E$7&lt;&gt;""),MATCH(ROW($B$2:$E$7),ROW($B$2:$E$7)),""),ROW(A9)),1/(SMALL(IF(($A$2:$A$7=$B$9)*($B$2:$E$7&lt;&gt;""),MATCH(ROW($B$2:$E$7),ROW($B$2:$E$7))+1/MATCH(COLUMN($B$2:$E$7),COLUMN($B$2:$E$7)),""),ROW(A9))-SMALL(IF(($A$2:$A$7=$B$9)*($B$2:$E$7&lt;&gt;""),MATCH(ROW($B$2:$E$7),ROW($B$2:$E$7)),""),ROW(A9)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9D30-505A-4D25-94C7-74A3B9931A7B}">
  <dimension ref="A1:R24"/>
  <sheetViews>
    <sheetView workbookViewId="0">
      <selection activeCell="B9" sqref="B9"/>
    </sheetView>
  </sheetViews>
  <sheetFormatPr defaultRowHeight="14.4" x14ac:dyDescent="0.3"/>
  <cols>
    <col min="1" max="1" width="13.33203125" style="2" bestFit="1" customWidth="1"/>
    <col min="2" max="2" width="13.5546875" style="2" bestFit="1" customWidth="1"/>
    <col min="3" max="3" width="12.6640625" style="2" bestFit="1" customWidth="1"/>
    <col min="4" max="4" width="13.109375" style="2" bestFit="1" customWidth="1"/>
    <col min="5" max="5" width="14.109375" style="2" bestFit="1" customWidth="1"/>
  </cols>
  <sheetData>
    <row r="1" spans="1:16" x14ac:dyDescent="0.3">
      <c r="A1" s="1" t="s">
        <v>0</v>
      </c>
      <c r="B1" s="1" t="s">
        <v>1</v>
      </c>
    </row>
    <row r="2" spans="1:16" x14ac:dyDescent="0.3">
      <c r="A2" s="3">
        <v>40909</v>
      </c>
      <c r="B2" s="2" t="s">
        <v>2</v>
      </c>
      <c r="C2" s="2" t="s">
        <v>3</v>
      </c>
      <c r="E2" s="2" t="s">
        <v>4</v>
      </c>
    </row>
    <row r="3" spans="1:16" x14ac:dyDescent="0.3">
      <c r="A3" s="3">
        <v>40910</v>
      </c>
      <c r="C3" s="2" t="s">
        <v>5</v>
      </c>
    </row>
    <row r="4" spans="1:16" x14ac:dyDescent="0.3">
      <c r="A4" s="3">
        <v>40911</v>
      </c>
      <c r="B4" s="2" t="s">
        <v>6</v>
      </c>
      <c r="C4" s="2" t="s">
        <v>7</v>
      </c>
      <c r="D4" s="2" t="s">
        <v>8</v>
      </c>
    </row>
    <row r="5" spans="1:16" x14ac:dyDescent="0.3">
      <c r="A5" s="3">
        <v>40912</v>
      </c>
      <c r="B5" s="2" t="s">
        <v>9</v>
      </c>
      <c r="D5" s="2" t="s">
        <v>10</v>
      </c>
      <c r="E5" s="2" t="s">
        <v>11</v>
      </c>
    </row>
    <row r="6" spans="1:16" x14ac:dyDescent="0.3">
      <c r="A6" s="3">
        <v>40913</v>
      </c>
      <c r="B6" s="2" t="s">
        <v>12</v>
      </c>
      <c r="E6" s="2" t="s">
        <v>13</v>
      </c>
    </row>
    <row r="7" spans="1:16" x14ac:dyDescent="0.3">
      <c r="A7" s="3">
        <v>40909</v>
      </c>
      <c r="C7" s="2" t="s">
        <v>14</v>
      </c>
      <c r="E7" s="2" t="s">
        <v>15</v>
      </c>
    </row>
    <row r="9" spans="1:16" x14ac:dyDescent="0.3">
      <c r="A9" s="1" t="s">
        <v>16</v>
      </c>
      <c r="B9" s="3">
        <v>40909</v>
      </c>
    </row>
    <row r="10" spans="1:16" x14ac:dyDescent="0.3">
      <c r="A10" s="1" t="s">
        <v>17</v>
      </c>
      <c r="B10" s="2" t="str">
        <f t="array" ref="B10">IFERROR(INDEX($B$2:$E$7,SMALL(IF(($A$2:$A$7=$B$9)*($B$2:$E$7&lt;&gt;""),MATCH(ROW($B$2:$E$7),ROW($B$2:$E$7)),""),ROW(A1)),1/(SMALL(IF(($A$2:$A$7=$B$9)*($B$2:$E$7&lt;&gt;""),MATCH(ROW($B$2:$E$7),ROW($B$2:$E$7))+1/MATCH(COLUMN($B$2:$E$7),COLUMN($B$2:$E$7)),""),ROW(A1))-SMALL(IF(($A$2:$A$7=$B$9)*($B$2:$E$7&lt;&gt;""),MATCH(ROW($B$2:$E$7),ROW($B$2:$E$7)),""),ROW(A1)))),"")</f>
        <v>Chicago</v>
      </c>
      <c r="D10" s="2" t="str">
        <f t="array" ref="D10">_xlfn.TEXTJOIN(" ,",TRUE,IF((A2:A7=B9)*(B2:E7&lt;&gt;""),B2:E7,""))</f>
        <v>New York ,Los Angeles ,Chicago ,Austin ,San Francisco</v>
      </c>
      <c r="M10" cm="1">
        <f t="array" ref="M10:P10">MMULT({1,1,1,1,1,1},(A2:A7=B9)*(B2:E7&lt;&gt;""))</f>
        <v>1</v>
      </c>
      <c r="N10">
        <v>2</v>
      </c>
      <c r="O10">
        <v>0</v>
      </c>
      <c r="P10">
        <v>2</v>
      </c>
    </row>
    <row r="11" spans="1:16" x14ac:dyDescent="0.3">
      <c r="B11" s="2" t="str">
        <f t="array" ref="B11">IFERROR(INDEX($B$2:$E$7,SMALL(IF(($A$2:$A$7=$B$9)*($B$2:$E$7&lt;&gt;""),MATCH(ROW($B$2:$E$7),ROW($B$2:$E$7)),""),ROW(A2)),1/(SMALL(IF(($A$2:$A$7=$B$9)*($B$2:$E$7&lt;&gt;""),MATCH(ROW($B$2:$E$7),ROW($B$2:$E$7))+1/MATCH(COLUMN($B$2:$E$7),COLUMN($B$2:$E$7)),""),ROW(A2))-SMALL(IF(($A$2:$A$7=$B$9)*($B$2:$E$7&lt;&gt;""),MATCH(ROW($B$2:$E$7),ROW($B$2:$E$7)),""),ROW(A2)))),"")</f>
        <v>Los Angeles</v>
      </c>
    </row>
    <row r="12" spans="1:16" x14ac:dyDescent="0.3">
      <c r="B12" s="2" t="str">
        <f t="array" ref="B12">IFERROR(INDEX($B$2:$E$7,SMALL(IF(($A$2:$A$7=$B$9)*($B$2:$E$7&lt;&gt;""),MATCH(ROW($B$2:$E$7),ROW($B$2:$E$7)),""),ROW(A3)),1/(SMALL(IF(($A$2:$A$7=$B$9)*($B$2:$E$7&lt;&gt;""),MATCH(ROW($B$2:$E$7),ROW($B$2:$E$7))+1/MATCH(COLUMN($B$2:$E$7),COLUMN($B$2:$E$7)),""),ROW(A3))-SMALL(IF(($A$2:$A$7=$B$9)*($B$2:$E$7&lt;&gt;""),MATCH(ROW($B$2:$E$7),ROW($B$2:$E$7)),""),ROW(A3)))),"")</f>
        <v>New York</v>
      </c>
      <c r="D12" s="2" t="e" cm="1">
        <f t="array" ref="D12">_xlfn._xlws.FILTER(_xlfn._xlws.FILTER(B2:E7,A2:A7=B9),_xlfn._xlws.FILTER(B2:E7,A2:A7=B9)&lt;&gt;"")</f>
        <v>#VALUE!</v>
      </c>
      <c r="I12" cm="1">
        <f t="array" ref="I12:I13">_xlfn._xlws.FILTER(MATCH(ROW(B2:E7),ROW(B2:E7)),A2:A7=B9)</f>
        <v>1</v>
      </c>
    </row>
    <row r="13" spans="1:16" x14ac:dyDescent="0.3">
      <c r="B13" s="2" t="str">
        <f t="array" ref="B13">IFERROR(INDEX($B$2:$E$7,SMALL(IF(($A$2:$A$7=$B$9)*($B$2:$E$7&lt;&gt;""),MATCH(ROW($B$2:$E$7),ROW($B$2:$E$7)),""),ROW(A4)),1/(SMALL(IF(($A$2:$A$7=$B$9)*($B$2:$E$7&lt;&gt;""),MATCH(ROW($B$2:$E$7),ROW($B$2:$E$7))+1/MATCH(COLUMN($B$2:$E$7),COLUMN($B$2:$E$7)),""),ROW(A4))-SMALL(IF(($A$2:$A$7=$B$9)*($B$2:$E$7&lt;&gt;""),MATCH(ROW($B$2:$E$7),ROW($B$2:$E$7)),""),ROW(A4)))),"")</f>
        <v>San Francisco</v>
      </c>
      <c r="I13">
        <v>6</v>
      </c>
      <c r="K13" cm="1">
        <f t="array" ref="K13:M13">_xlfn._xlws.FILTER(MATCH(COLUMN(B2:E7),COLUMN(B2:E7)),MMULT({1,1,1,1,1,1},(A2:A7=B9)*(B2:E7&lt;&gt;"")))</f>
        <v>1</v>
      </c>
      <c r="L13">
        <v>2</v>
      </c>
      <c r="M13">
        <v>4</v>
      </c>
    </row>
    <row r="14" spans="1:16" x14ac:dyDescent="0.3">
      <c r="B14" s="2" t="str">
        <f t="array" ref="B14">IFERROR(INDEX($B$2:$E$7,SMALL(IF(($A$2:$A$7=$B$9)*($B$2:$E$7&lt;&gt;""),MATCH(ROW($B$2:$E$7),ROW($B$2:$E$7)),""),ROW(A5)),1/(SMALL(IF(($A$2:$A$7=$B$9)*($B$2:$E$7&lt;&gt;""),MATCH(ROW($B$2:$E$7),ROW($B$2:$E$7))+1/MATCH(COLUMN($B$2:$E$7),COLUMN($B$2:$E$7)),""),ROW(A5))-SMALL(IF(($A$2:$A$7=$B$9)*($B$2:$E$7&lt;&gt;""),MATCH(ROW($B$2:$E$7),ROW($B$2:$E$7)),""),ROW(A5)))),"")</f>
        <v>Austin</v>
      </c>
    </row>
    <row r="15" spans="1:16" x14ac:dyDescent="0.3">
      <c r="B15" s="2" t="str">
        <f t="array" ref="B15">IFERROR(INDEX($B$2:$E$7,SMALL(IF(($A$2:$A$7=$B$9)*($B$2:$E$7&lt;&gt;""),MATCH(ROW($B$2:$E$7),ROW($B$2:$E$7)),""),ROW(A6)),1/(SMALL(IF(($A$2:$A$7=$B$9)*($B$2:$E$7&lt;&gt;""),MATCH(ROW($B$2:$E$7),ROW($B$2:$E$7))+1/MATCH(COLUMN($B$2:$E$7),COLUMN($B$2:$E$7)),""),ROW(A6))-SMALL(IF(($A$2:$A$7=$B$9)*($B$2:$E$7&lt;&gt;""),MATCH(ROW($B$2:$E$7),ROW($B$2:$E$7)),""),ROW(A6)))),"")</f>
        <v/>
      </c>
    </row>
    <row r="16" spans="1:16" x14ac:dyDescent="0.3">
      <c r="B16" s="2" t="str">
        <f t="array" ref="B16">IFERROR(INDEX($B$2:$E$7,SMALL(IF(($A$2:$A$7=$B$9)*($B$2:$E$7&lt;&gt;""),MATCH(ROW($B$2:$E$7),ROW($B$2:$E$7)),""),ROW(A7)),1/(SMALL(IF(($A$2:$A$7=$B$9)*($B$2:$E$7&lt;&gt;""),MATCH(ROW($B$2:$E$7),ROW($B$2:$E$7))+1/MATCH(COLUMN($B$2:$E$7),COLUMN($B$2:$E$7)),""),ROW(A7))-SMALL(IF(($A$2:$A$7=$B$9)*($B$2:$E$7&lt;&gt;""),MATCH(ROW($B$2:$E$7),ROW($B$2:$E$7)),""),ROW(A7)))),"")</f>
        <v/>
      </c>
    </row>
    <row r="17" spans="2:18" x14ac:dyDescent="0.3">
      <c r="B17" s="2" t="str">
        <f t="array" ref="B17">IFERROR(INDEX($B$2:$E$7,SMALL(IF(($A$2:$A$7=$B$9)*($B$2:$E$7&lt;&gt;""),MATCH(ROW($B$2:$E$7),ROW($B$2:$E$7)),""),ROW(A8)),1/(SMALL(IF(($A$2:$A$7=$B$9)*($B$2:$E$7&lt;&gt;""),MATCH(ROW($B$2:$E$7),ROW($B$2:$E$7))+1/MATCH(COLUMN($B$2:$E$7),COLUMN($B$2:$E$7)),""),ROW(A8))-SMALL(IF(($A$2:$A$7=$B$9)*($B$2:$E$7&lt;&gt;""),MATCH(ROW($B$2:$E$7),ROW($B$2:$E$7)),""),ROW(A8)))),"")</f>
        <v/>
      </c>
      <c r="O17" t="str" cm="1">
        <f t="array" ref="O17:R20">_xlfn._xlws.FILTER(B2:E7,B2:B7&lt;&gt;"",{1,0,1,1})</f>
        <v>New York</v>
      </c>
      <c r="P17" t="str">
        <v>Los Angeles</v>
      </c>
      <c r="Q17">
        <v>0</v>
      </c>
      <c r="R17" t="str">
        <v>Chicago</v>
      </c>
    </row>
    <row r="18" spans="2:18" x14ac:dyDescent="0.3">
      <c r="B18" s="2" t="str">
        <f t="array" ref="B18">IFERROR(INDEX($B$2:$E$7,SMALL(IF(($A$2:$A$7=$B$9)*($B$2:$E$7&lt;&gt;""),MATCH(ROW($B$2:$E$7),ROW($B$2:$E$7)),""),ROW(A9)),1/(SMALL(IF(($A$2:$A$7=$B$9)*($B$2:$E$7&lt;&gt;""),MATCH(ROW($B$2:$E$7),ROW($B$2:$E$7))+1/MATCH(COLUMN($B$2:$E$7),COLUMN($B$2:$E$7)),""),ROW(A9))-SMALL(IF(($A$2:$A$7=$B$9)*($B$2:$E$7&lt;&gt;""),MATCH(ROW($B$2:$E$7),ROW($B$2:$E$7)),""),ROW(A9)))),"")</f>
        <v/>
      </c>
      <c r="O18" t="str">
        <v>Philadelphia</v>
      </c>
      <c r="P18" t="str">
        <v>Phoenix</v>
      </c>
      <c r="Q18" t="str">
        <v>San Antonio</v>
      </c>
      <c r="R18">
        <v>0</v>
      </c>
    </row>
    <row r="19" spans="2:18" x14ac:dyDescent="0.3">
      <c r="G19" cm="1">
        <f t="array" aca="1" ref="G19:J24" ca="1">SUBTOTAL(103,OFFSET(B2:E7,MATCH(ROW(B2:E7),ROW(B2:E7))-1,  MATCH(COLUMN(B2:E7),COLUMN(B2:E7))-1,1))</f>
        <v>3</v>
      </c>
      <c r="H19">
        <f ca="1"/>
        <v>2</v>
      </c>
      <c r="I19">
        <f ca="1"/>
        <v>1</v>
      </c>
      <c r="J19">
        <f ca="1"/>
        <v>1</v>
      </c>
      <c r="L19" t="e" cm="1">
        <f t="array" aca="1" ref="L19" ca="1">_xlfn._xlws.FILTER(OFFSET(B2:E7,MATCH(ROW(B2:E7),ROW(B2:E7))-1,  MATCH(COLUMN(B2:E7),COLUMN(B2:E7))-1,1),B2:E7&lt;&gt;"")</f>
        <v>#VALUE!</v>
      </c>
      <c r="O19" t="str">
        <v>San Diego</v>
      </c>
      <c r="P19">
        <v>0</v>
      </c>
      <c r="Q19" t="str">
        <v>Dallas</v>
      </c>
      <c r="R19" t="str">
        <v>San Jose</v>
      </c>
    </row>
    <row r="20" spans="2:18" x14ac:dyDescent="0.3">
      <c r="G20">
        <f ca="1"/>
        <v>1</v>
      </c>
      <c r="H20">
        <f ca="1"/>
        <v>1</v>
      </c>
      <c r="I20">
        <f ca="1"/>
        <v>0</v>
      </c>
      <c r="J20">
        <f ca="1"/>
        <v>0</v>
      </c>
      <c r="O20" t="str">
        <v>Jacksonville</v>
      </c>
      <c r="P20">
        <v>0</v>
      </c>
      <c r="Q20">
        <v>0</v>
      </c>
      <c r="R20" t="str">
        <v>Indianapolis</v>
      </c>
    </row>
    <row r="21" spans="2:18" x14ac:dyDescent="0.3">
      <c r="G21">
        <f ca="1"/>
        <v>3</v>
      </c>
      <c r="H21">
        <f ca="1"/>
        <v>2</v>
      </c>
      <c r="I21">
        <f ca="1"/>
        <v>1</v>
      </c>
      <c r="J21">
        <f ca="1"/>
        <v>0</v>
      </c>
    </row>
    <row r="22" spans="2:18" x14ac:dyDescent="0.3">
      <c r="G22">
        <f ca="1"/>
        <v>3</v>
      </c>
      <c r="H22">
        <f ca="1"/>
        <v>2</v>
      </c>
      <c r="I22">
        <f ca="1"/>
        <v>2</v>
      </c>
      <c r="J22">
        <f ca="1"/>
        <v>1</v>
      </c>
    </row>
    <row r="23" spans="2:18" x14ac:dyDescent="0.3">
      <c r="G23">
        <f ca="1"/>
        <v>2</v>
      </c>
      <c r="H23">
        <f ca="1"/>
        <v>1</v>
      </c>
      <c r="I23">
        <f ca="1"/>
        <v>1</v>
      </c>
      <c r="J23">
        <f ca="1"/>
        <v>1</v>
      </c>
    </row>
    <row r="24" spans="2:18" x14ac:dyDescent="0.3">
      <c r="G24">
        <f ca="1"/>
        <v>2</v>
      </c>
      <c r="H24">
        <f ca="1"/>
        <v>2</v>
      </c>
      <c r="I24">
        <f ca="1"/>
        <v>1</v>
      </c>
      <c r="J24">
        <f ca="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7E80-8A12-47E8-84B6-8927664E9CAF}">
  <dimension ref="A1:E14"/>
  <sheetViews>
    <sheetView tabSelected="1" zoomScale="80" zoomScaleNormal="80" workbookViewId="0">
      <selection activeCell="H5" sqref="H5"/>
    </sheetView>
  </sheetViews>
  <sheetFormatPr defaultRowHeight="14.4" x14ac:dyDescent="0.3"/>
  <cols>
    <col min="1" max="1" width="13.33203125" style="2" bestFit="1" customWidth="1"/>
    <col min="2" max="2" width="13.5546875" style="2" bestFit="1" customWidth="1"/>
    <col min="3" max="3" width="12.6640625" style="2" bestFit="1" customWidth="1"/>
    <col min="4" max="4" width="13.109375" style="2" bestFit="1" customWidth="1"/>
    <col min="5" max="5" width="14.109375" style="2" bestFit="1" customWidth="1"/>
  </cols>
  <sheetData>
    <row r="1" spans="1:5" x14ac:dyDescent="0.3">
      <c r="A1" s="7" t="s">
        <v>0</v>
      </c>
      <c r="B1" s="5" t="s">
        <v>1</v>
      </c>
      <c r="C1" s="6"/>
      <c r="D1" s="6"/>
      <c r="E1" s="6"/>
    </row>
    <row r="2" spans="1:5" x14ac:dyDescent="0.3">
      <c r="A2" s="4">
        <v>40909</v>
      </c>
      <c r="B2" s="2" t="s">
        <v>2</v>
      </c>
      <c r="C2" s="2" t="s">
        <v>3</v>
      </c>
      <c r="E2" s="2" t="s">
        <v>4</v>
      </c>
    </row>
    <row r="3" spans="1:5" x14ac:dyDescent="0.3">
      <c r="A3" s="4">
        <v>40910</v>
      </c>
      <c r="C3" s="2" t="s">
        <v>5</v>
      </c>
    </row>
    <row r="4" spans="1:5" x14ac:dyDescent="0.3">
      <c r="A4" s="4">
        <v>40911</v>
      </c>
      <c r="B4" s="2" t="s">
        <v>6</v>
      </c>
      <c r="C4" s="2" t="s">
        <v>7</v>
      </c>
      <c r="D4" s="2" t="s">
        <v>8</v>
      </c>
    </row>
    <row r="5" spans="1:5" x14ac:dyDescent="0.3">
      <c r="A5" s="4">
        <v>40912</v>
      </c>
      <c r="B5" s="2" t="s">
        <v>9</v>
      </c>
      <c r="D5" s="2" t="s">
        <v>10</v>
      </c>
      <c r="E5" s="2" t="s">
        <v>11</v>
      </c>
    </row>
    <row r="6" spans="1:5" x14ac:dyDescent="0.3">
      <c r="A6" s="4">
        <v>40913</v>
      </c>
      <c r="B6" s="2" t="s">
        <v>12</v>
      </c>
      <c r="E6" s="2" t="s">
        <v>13</v>
      </c>
    </row>
    <row r="7" spans="1:5" x14ac:dyDescent="0.3">
      <c r="A7" s="4">
        <v>40909</v>
      </c>
      <c r="C7" s="2" t="s">
        <v>14</v>
      </c>
      <c r="E7" s="2" t="s">
        <v>15</v>
      </c>
    </row>
    <row r="9" spans="1:5" x14ac:dyDescent="0.3">
      <c r="A9" s="7" t="s">
        <v>16</v>
      </c>
      <c r="B9" s="8">
        <v>40909</v>
      </c>
      <c r="D9"/>
    </row>
    <row r="10" spans="1:5" x14ac:dyDescent="0.3">
      <c r="A10" s="5" t="s">
        <v>17</v>
      </c>
      <c r="B10" s="6" t="str" cm="1">
        <f t="array" ref="B10:B14">_xlfn.LET(_xlpm.x,_xlfn.TOCOL(_xlfn._xlws.FILTER(B2:E7,A2:A7=B9)),_xlfn._xlws.FILTER(_xlpm.x,_xlpm.x&lt;&gt;0))</f>
        <v>New York</v>
      </c>
    </row>
    <row r="11" spans="1:5" x14ac:dyDescent="0.3">
      <c r="B11" s="6" t="str">
        <v>Los Angeles</v>
      </c>
    </row>
    <row r="12" spans="1:5" x14ac:dyDescent="0.3">
      <c r="B12" s="6" t="str">
        <v>Chicago</v>
      </c>
    </row>
    <row r="13" spans="1:5" x14ac:dyDescent="0.3">
      <c r="B13" s="6" t="str">
        <v>Austin</v>
      </c>
    </row>
    <row r="14" spans="1:5" x14ac:dyDescent="0.3">
      <c r="B14" s="6" t="str">
        <v>San Francisco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2012-11-29T08:44:55Z</dcterms:created>
  <dcterms:modified xsi:type="dcterms:W3CDTF">2024-01-16T12:30:43Z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5f31d030-c6de-4deb-ae7d-e388c50c13d6</vt:lpwstr>
  </property>
</Properties>
</file>