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2BB1837C-2B1E-4BB0-93D6-FA9E834EEA06}" xr6:coauthVersionLast="47" xr6:coauthVersionMax="47" xr10:uidLastSave="{00000000-0000-0000-0000-000000000000}"/>
  <bookViews>
    <workbookView xWindow="-120" yWindow="-120" windowWidth="29040" windowHeight="17520" activeTab="1" xr2:uid="{6F835BCD-5BCB-4349-A4C2-95732F019C76}"/>
  </bookViews>
  <sheets>
    <sheet name="Sheet1" sheetId="1" r:id="rId1"/>
    <sheet name="Excel 365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 a="1"/>
  <c r="B7" i="2" s="1"/>
  <c r="L7" i="2" a="1"/>
  <c r="L7" i="2" s="1"/>
  <c r="C25" i="2" a="1"/>
  <c r="C25" i="2" s="1"/>
  <c r="B25" i="2" s="1"/>
  <c r="C24" i="2" a="1"/>
  <c r="C24" i="2" s="1"/>
  <c r="B24" i="2" s="1"/>
  <c r="C23" i="2" a="1"/>
  <c r="C23" i="2" s="1"/>
  <c r="B23" i="2" s="1"/>
  <c r="C22" i="2" a="1"/>
  <c r="C22" i="2" s="1"/>
  <c r="B22" i="2" s="1"/>
  <c r="C21" i="2" a="1"/>
  <c r="C21" i="2" s="1"/>
  <c r="B21" i="2" s="1"/>
  <c r="C20" i="2" a="1"/>
  <c r="C20" i="2" s="1"/>
  <c r="B20" i="2" s="1"/>
  <c r="C19" i="2" a="1"/>
  <c r="C19" i="2" s="1"/>
  <c r="B19" i="2" s="1"/>
  <c r="C18" i="2" a="1"/>
  <c r="C18" i="2" s="1"/>
  <c r="B18" i="2" s="1"/>
  <c r="C17" i="2" a="1"/>
  <c r="C17" i="2" s="1"/>
  <c r="B17" i="2" s="1"/>
  <c r="C16" i="2" a="1"/>
  <c r="C16" i="2" s="1"/>
  <c r="B16" i="2" s="1"/>
  <c r="C8" i="1" l="1" a="1"/>
  <c r="C8" i="1" s="1"/>
  <c r="B8" i="1" s="1"/>
  <c r="C9" i="1" a="1"/>
  <c r="C9" i="1" s="1"/>
  <c r="B9" i="1" s="1"/>
  <c r="C10" i="1" a="1"/>
  <c r="C10" i="1" s="1"/>
  <c r="B10" i="1" s="1"/>
  <c r="C11" i="1" a="1"/>
  <c r="C11" i="1" s="1"/>
  <c r="B11" i="1" s="1"/>
  <c r="C12" i="1" a="1"/>
  <c r="C12" i="1" s="1"/>
  <c r="B12" i="1" s="1"/>
  <c r="C13" i="1" a="1"/>
  <c r="C13" i="1" s="1"/>
  <c r="B13" i="1" s="1"/>
  <c r="C14" i="1" a="1"/>
  <c r="C14" i="1" s="1"/>
  <c r="B14" i="1" s="1"/>
  <c r="C15" i="1" a="1"/>
  <c r="C15" i="1" s="1"/>
  <c r="B15" i="1" s="1"/>
  <c r="C16" i="1" a="1"/>
  <c r="C16" i="1" s="1"/>
  <c r="B16" i="1" s="1"/>
  <c r="C17" i="1" a="1"/>
  <c r="C17" i="1" s="1"/>
  <c r="B17" i="1" s="1"/>
  <c r="C18" i="1" a="1"/>
  <c r="C18" i="1" s="1"/>
  <c r="B18" i="1" s="1"/>
  <c r="C19" i="1" a="1"/>
  <c r="C19" i="1" s="1"/>
  <c r="B19" i="1" s="1"/>
  <c r="C20" i="1" a="1"/>
  <c r="C20" i="1" s="1"/>
  <c r="B20" i="1" s="1"/>
  <c r="C21" i="1" a="1"/>
  <c r="C21" i="1" s="1"/>
  <c r="B21" i="1" s="1"/>
  <c r="C22" i="1" a="1"/>
  <c r="C22" i="1" s="1"/>
  <c r="B22" i="1" s="1"/>
  <c r="C23" i="1" a="1"/>
  <c r="C23" i="1" s="1"/>
  <c r="B23" i="1" s="1"/>
  <c r="C24" i="1" a="1"/>
  <c r="C24" i="1" s="1"/>
  <c r="B24" i="1" s="1"/>
  <c r="C25" i="1" a="1"/>
  <c r="C25" i="1" s="1"/>
  <c r="B25" i="1" s="1"/>
  <c r="C7" i="1" a="1"/>
  <c r="C7" i="1" s="1"/>
  <c r="B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<sst xmlns="http://schemas.openxmlformats.org/spreadsheetml/2006/main" count="10" uniqueCount="3">
  <si>
    <t>Start</t>
  </si>
  <si>
    <t>End</t>
  </si>
  <si>
    <t>Whole weeks in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</si>
</sst>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14" fontId="1" fillId="0" borderId="1" xfId="1" applyNumberForma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14" fontId="1" fillId="0" borderId="1" xfId="1" quotePrefix="1" applyNumberForma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quotePrefix="1"/>
    <xf numFmtId="14" fontId="0" fillId="0" borderId="0" xfId="0" applyNumberFormat="1"/>
  </cellXfs>
  <cellStyles count="2">
    <cellStyle name="Default" xfId="1" xr:uid="{9C389E2F-1B2D-47C6-9C4F-D92376D9697A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E9EBF0BE-F7F6-4C3C-81A1-54EDDDFD0DC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7</xdr:col>
          <xdr:colOff>255444</xdr:colOff>
          <xdr:row>24</xdr:row>
          <xdr:rowOff>142875</xdr:rowOff>
        </xdr:to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3C6644BA-10FC-4B63-C93A-99DB6A23D3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Calendar!$B$2:$X$12" spid="_x0000_s10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0" y="2857500"/>
              <a:ext cx="4489739" cy="1857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7</xdr:col>
          <xdr:colOff>212148</xdr:colOff>
          <xdr:row>24</xdr:row>
          <xdr:rowOff>142875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C0481CB3-46EA-4C9C-A775-6D3555E78A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Calendar!$B$2:$X$12" spid="_x0000_s20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0" y="2857500"/>
              <a:ext cx="4494069" cy="1857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Excelforum\Heat%20map%20calendar.xlsx" TargetMode="External"/><Relationship Id="rId1" Type="http://schemas.openxmlformats.org/officeDocument/2006/relationships/externalLinkPath" Target="Heat%20map%20calen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endar"/>
      <sheetName val="Tabl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50A8-FA3D-4BD7-9761-77B13B2C5A44}">
  <dimension ref="B2:F25"/>
  <sheetViews>
    <sheetView showGridLines="0" zoomScale="110" zoomScaleNormal="110" workbookViewId="0">
      <selection activeCell="O22" sqref="O22"/>
    </sheetView>
  </sheetViews>
  <sheetFormatPr defaultRowHeight="15" x14ac:dyDescent="0.25"/>
  <cols>
    <col min="1" max="1" width="2.85546875" customWidth="1"/>
    <col min="2" max="2" width="14.140625" customWidth="1"/>
    <col min="3" max="3" width="14.28515625" customWidth="1"/>
    <col min="4" max="4" width="2.85546875" customWidth="1"/>
    <col min="5" max="6" width="11.5703125" customWidth="1"/>
  </cols>
  <sheetData>
    <row r="2" spans="2:6" x14ac:dyDescent="0.25">
      <c r="B2" s="2" t="s">
        <v>0</v>
      </c>
      <c r="C2" s="2" t="s">
        <v>1</v>
      </c>
    </row>
    <row r="3" spans="2:6" x14ac:dyDescent="0.25">
      <c r="B3" s="1">
        <v>45317</v>
      </c>
      <c r="C3" s="1">
        <v>45382</v>
      </c>
      <c r="E3" s="6"/>
    </row>
    <row r="5" spans="2:6" x14ac:dyDescent="0.25">
      <c r="B5" s="5" t="s">
        <v>2</v>
      </c>
    </row>
    <row r="6" spans="2:6" x14ac:dyDescent="0.25">
      <c r="B6" s="3" t="s">
        <v>0</v>
      </c>
      <c r="C6" s="3" t="s">
        <v>1</v>
      </c>
    </row>
    <row r="7" spans="2:6" x14ac:dyDescent="0.25">
      <c r="B7" s="4">
        <f>IFERROR(C7-6,"")</f>
        <v>45319</v>
      </c>
      <c r="C7" s="4">
        <f t="array" ref="C7">IFERROR(SMALL(IF(TEXT($B$3+(ROW($A$1:INDEX($A$1:$A$1000,$C$3-$B$3))-1),"DDD")="Sat",$B$3+(ROW($A$1:INDEX($A$1:$A$1000,$C$3-$B$3))-1),""),ROWS($A$1:A2)),"")</f>
        <v>45325</v>
      </c>
      <c r="E7" s="7"/>
      <c r="F7" s="7"/>
    </row>
    <row r="8" spans="2:6" x14ac:dyDescent="0.25">
      <c r="B8" s="4">
        <f t="shared" ref="B8:B25" si="0">IFERROR(C8-6,"")</f>
        <v>45326</v>
      </c>
      <c r="C8" s="4">
        <f t="array" ref="C8">IFERROR(SMALL(IF(TEXT($B$3+(ROW($A$1:INDEX($A$1:$A$1000,$C$3-$B$3))-1),"DDD")="Sat",$B$3+(ROW($A$1:INDEX($A$1:$A$1000,$C$3-$B$3))-1),""),ROWS($A$1:A3)),"")</f>
        <v>45332</v>
      </c>
      <c r="E8" s="7"/>
      <c r="F8" s="7"/>
    </row>
    <row r="9" spans="2:6" x14ac:dyDescent="0.25">
      <c r="B9" s="4">
        <f t="shared" si="0"/>
        <v>45333</v>
      </c>
      <c r="C9" s="4">
        <f t="array" ref="C9">IFERROR(SMALL(IF(TEXT($B$3+(ROW($A$1:INDEX($A$1:$A$1000,$C$3-$B$3))-1),"DDD")="Sat",$B$3+(ROW($A$1:INDEX($A$1:$A$1000,$C$3-$B$3))-1),""),ROWS($A$1:A4)),"")</f>
        <v>45339</v>
      </c>
      <c r="E9" s="7"/>
      <c r="F9" s="7"/>
    </row>
    <row r="10" spans="2:6" x14ac:dyDescent="0.25">
      <c r="B10" s="4">
        <f t="shared" si="0"/>
        <v>45340</v>
      </c>
      <c r="C10" s="4">
        <f t="array" ref="C10">IFERROR(SMALL(IF(TEXT($B$3+(ROW($A$1:INDEX($A$1:$A$1000,$C$3-$B$3))-1),"DDD")="Sat",$B$3+(ROW($A$1:INDEX($A$1:$A$1000,$C$3-$B$3))-1),""),ROWS($A$1:A5)),"")</f>
        <v>45346</v>
      </c>
      <c r="E10" s="7"/>
      <c r="F10" s="7"/>
    </row>
    <row r="11" spans="2:6" x14ac:dyDescent="0.25">
      <c r="B11" s="4">
        <f t="shared" si="0"/>
        <v>45347</v>
      </c>
      <c r="C11" s="4">
        <f t="array" ref="C11">IFERROR(SMALL(IF(TEXT($B$3+(ROW($A$1:INDEX($A$1:$A$1000,$C$3-$B$3))-1),"DDD")="Sat",$B$3+(ROW($A$1:INDEX($A$1:$A$1000,$C$3-$B$3))-1),""),ROWS($A$1:A6)),"")</f>
        <v>45353</v>
      </c>
      <c r="E11" s="7"/>
      <c r="F11" s="7"/>
    </row>
    <row r="12" spans="2:6" x14ac:dyDescent="0.25">
      <c r="B12" s="4">
        <f t="shared" si="0"/>
        <v>45354</v>
      </c>
      <c r="C12" s="4">
        <f t="array" ref="C12">IFERROR(SMALL(IF(TEXT($B$3+(ROW($A$1:INDEX($A$1:$A$1000,$C$3-$B$3))-1),"DDD")="Sat",$B$3+(ROW($A$1:INDEX($A$1:$A$1000,$C$3-$B$3))-1),""),ROWS($A$1:A7)),"")</f>
        <v>45360</v>
      </c>
      <c r="E12" s="7"/>
      <c r="F12" s="7"/>
    </row>
    <row r="13" spans="2:6" x14ac:dyDescent="0.25">
      <c r="B13" s="4">
        <f t="shared" si="0"/>
        <v>45361</v>
      </c>
      <c r="C13" s="4">
        <f t="array" ref="C13">IFERROR(SMALL(IF(TEXT($B$3+(ROW($A$1:INDEX($A$1:$A$1000,$C$3-$B$3))-1),"DDD")="Sat",$B$3+(ROW($A$1:INDEX($A$1:$A$1000,$C$3-$B$3))-1),""),ROWS($A$1:A8)),"")</f>
        <v>45367</v>
      </c>
      <c r="E13" s="7"/>
      <c r="F13" s="7"/>
    </row>
    <row r="14" spans="2:6" x14ac:dyDescent="0.25">
      <c r="B14" s="4">
        <f t="shared" si="0"/>
        <v>45368</v>
      </c>
      <c r="C14" s="4">
        <f t="array" ref="C14">IFERROR(SMALL(IF(TEXT($B$3+(ROW($A$1:INDEX($A$1:$A$1000,$C$3-$B$3))-1),"DDD")="Sat",$B$3+(ROW($A$1:INDEX($A$1:$A$1000,$C$3-$B$3))-1),""),ROWS($A$1:A9)),"")</f>
        <v>45374</v>
      </c>
      <c r="E14" s="7"/>
      <c r="F14" s="7"/>
    </row>
    <row r="15" spans="2:6" x14ac:dyDescent="0.25">
      <c r="B15" s="4">
        <f t="shared" si="0"/>
        <v>45375</v>
      </c>
      <c r="C15" s="4">
        <f t="array" ref="C15">IFERROR(SMALL(IF(TEXT($B$3+(ROW($A$1:INDEX($A$1:$A$1000,$C$3-$B$3))-1),"DDD")="Sat",$B$3+(ROW($A$1:INDEX($A$1:$A$1000,$C$3-$B$3))-1),""),ROWS($A$1:A10)),"")</f>
        <v>45381</v>
      </c>
      <c r="F15" s="7"/>
    </row>
    <row r="16" spans="2:6" x14ac:dyDescent="0.25">
      <c r="B16" s="6" t="str">
        <f t="shared" si="0"/>
        <v/>
      </c>
      <c r="C16" s="6" t="str">
        <f t="array" ref="C16">IFERROR(SMALL(IF(TEXT($B$3+(ROW($A$1:INDEX($A$1:$A$1000,$C$3-$B$3))-1),"DDD")="Sat",$B$3+(ROW($A$1:INDEX($A$1:$A$1000,$C$3-$B$3))-1),""),ROWS($A$1:A11)),"")</f>
        <v/>
      </c>
    </row>
    <row r="17" spans="2:3" x14ac:dyDescent="0.25">
      <c r="B17" s="6" t="str">
        <f t="shared" si="0"/>
        <v/>
      </c>
      <c r="C17" s="6" t="str">
        <f t="array" ref="C17">IFERROR(SMALL(IF(TEXT($B$3+(ROW($A$1:INDEX($A$1:$A$1000,$C$3-$B$3))-1),"DDD")="Sat",$B$3+(ROW($A$1:INDEX($A$1:$A$1000,$C$3-$B$3))-1),""),ROWS($A$1:A12)),"")</f>
        <v/>
      </c>
    </row>
    <row r="18" spans="2:3" x14ac:dyDescent="0.25">
      <c r="B18" s="6" t="str">
        <f t="shared" si="0"/>
        <v/>
      </c>
      <c r="C18" s="6" t="str">
        <f t="array" ref="C18">IFERROR(SMALL(IF(TEXT($B$3+(ROW($A$1:INDEX($A$1:$A$1000,$C$3-$B$3))-1),"DDD")="Sat",$B$3+(ROW($A$1:INDEX($A$1:$A$1000,$C$3-$B$3))-1),""),ROWS($A$1:A13)),"")</f>
        <v/>
      </c>
    </row>
    <row r="19" spans="2:3" x14ac:dyDescent="0.25">
      <c r="B19" s="6" t="str">
        <f t="shared" si="0"/>
        <v/>
      </c>
      <c r="C19" s="6" t="str">
        <f t="array" ref="C19">IFERROR(SMALL(IF(TEXT($B$3+(ROW($A$1:INDEX($A$1:$A$1000,$C$3-$B$3))-1),"DDD")="Sat",$B$3+(ROW($A$1:INDEX($A$1:$A$1000,$C$3-$B$3))-1),""),ROWS($A$1:A14)),"")</f>
        <v/>
      </c>
    </row>
    <row r="20" spans="2:3" x14ac:dyDescent="0.25">
      <c r="B20" s="6" t="str">
        <f t="shared" si="0"/>
        <v/>
      </c>
      <c r="C20" s="6" t="str">
        <f t="array" ref="C20">IFERROR(SMALL(IF(TEXT($B$3+(ROW($A$1:INDEX($A$1:$A$1000,$C$3-$B$3))-1),"DDD")="Sat",$B$3+(ROW($A$1:INDEX($A$1:$A$1000,$C$3-$B$3))-1),""),ROWS($A$1:A15)),"")</f>
        <v/>
      </c>
    </row>
    <row r="21" spans="2:3" x14ac:dyDescent="0.25">
      <c r="B21" s="6" t="str">
        <f t="shared" si="0"/>
        <v/>
      </c>
      <c r="C21" s="6" t="str">
        <f t="array" ref="C21">IFERROR(SMALL(IF(TEXT($B$3+(ROW($A$1:INDEX($A$1:$A$1000,$C$3-$B$3))-1),"DDD")="Sat",$B$3+(ROW($A$1:INDEX($A$1:$A$1000,$C$3-$B$3))-1),""),ROWS($A$1:A16)),"")</f>
        <v/>
      </c>
    </row>
    <row r="22" spans="2:3" x14ac:dyDescent="0.25">
      <c r="B22" s="6" t="str">
        <f t="shared" si="0"/>
        <v/>
      </c>
      <c r="C22" s="6" t="str">
        <f t="array" ref="C22">IFERROR(SMALL(IF(TEXT($B$3+(ROW($A$1:INDEX($A$1:$A$1000,$C$3-$B$3))-1),"DDD")="Sat",$B$3+(ROW($A$1:INDEX($A$1:$A$1000,$C$3-$B$3))-1),""),ROWS($A$1:A17)),"")</f>
        <v/>
      </c>
    </row>
    <row r="23" spans="2:3" x14ac:dyDescent="0.25">
      <c r="B23" s="6" t="str">
        <f t="shared" si="0"/>
        <v/>
      </c>
      <c r="C23" s="6" t="str">
        <f t="array" ref="C23">IFERROR(SMALL(IF(TEXT($B$3+(ROW($A$1:INDEX($A$1:$A$1000,$C$3-$B$3))-1),"DDD")="Sat",$B$3+(ROW($A$1:INDEX($A$1:$A$1000,$C$3-$B$3))-1),""),ROWS($A$1:A18)),"")</f>
        <v/>
      </c>
    </row>
    <row r="24" spans="2:3" x14ac:dyDescent="0.25">
      <c r="B24" s="6" t="str">
        <f t="shared" si="0"/>
        <v/>
      </c>
      <c r="C24" s="6" t="str">
        <f t="array" ref="C24">IFERROR(SMALL(IF(TEXT($B$3+(ROW($A$1:INDEX($A$1:$A$1000,$C$3-$B$3))-1),"DDD")="Sat",$B$3+(ROW($A$1:INDEX($A$1:$A$1000,$C$3-$B$3))-1),""),ROWS($A$1:A19)),"")</f>
        <v/>
      </c>
    </row>
    <row r="25" spans="2:3" x14ac:dyDescent="0.25">
      <c r="B25" s="6" t="str">
        <f t="shared" si="0"/>
        <v/>
      </c>
      <c r="C25" s="6" t="str">
        <f t="array" ref="C25">IFERROR(SMALL(IF(TEXT($B$3+(ROW($A$1:INDEX($A$1:$A$1000,$C$3-$B$3))-1),"DDD")="Sat",$B$3+(ROW($A$1:INDEX($A$1:$A$1000,$C$3-$B$3))-1),""),ROWS($A$1:A20)),"")</f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61FF9-3325-4972-B6EB-1AD12071E18E}">
  <dimension ref="B2:Q72"/>
  <sheetViews>
    <sheetView showGridLines="0" tabSelected="1" zoomScale="110" zoomScaleNormal="110" workbookViewId="0">
      <selection activeCell="J11" sqref="J11"/>
    </sheetView>
  </sheetViews>
  <sheetFormatPr defaultRowHeight="15" x14ac:dyDescent="0.25"/>
  <cols>
    <col min="1" max="1" width="2.85546875" customWidth="1"/>
    <col min="2" max="2" width="14.140625" customWidth="1"/>
    <col min="3" max="3" width="14.28515625" customWidth="1"/>
    <col min="4" max="4" width="2.85546875" customWidth="1"/>
    <col min="5" max="6" width="11.5703125" customWidth="1"/>
    <col min="7" max="7" width="9.7109375" bestFit="1" customWidth="1"/>
    <col min="9" max="9" width="11.7109375" customWidth="1"/>
    <col min="10" max="10" width="9.7109375" bestFit="1" customWidth="1"/>
    <col min="12" max="13" width="9.7109375" bestFit="1" customWidth="1"/>
    <col min="16" max="17" width="9.7109375" bestFit="1" customWidth="1"/>
  </cols>
  <sheetData>
    <row r="2" spans="2:17" x14ac:dyDescent="0.25">
      <c r="B2" s="2" t="s">
        <v>0</v>
      </c>
      <c r="C2" s="2" t="s">
        <v>1</v>
      </c>
    </row>
    <row r="3" spans="2:17" x14ac:dyDescent="0.25">
      <c r="B3" s="1">
        <v>45317</v>
      </c>
      <c r="C3" s="1">
        <v>45382</v>
      </c>
      <c r="E3" s="6"/>
    </row>
    <row r="5" spans="2:17" x14ac:dyDescent="0.25">
      <c r="B5" s="5" t="s">
        <v>2</v>
      </c>
    </row>
    <row r="6" spans="2:17" x14ac:dyDescent="0.25">
      <c r="B6" s="3" t="s">
        <v>0</v>
      </c>
      <c r="C6" s="3" t="s">
        <v>1</v>
      </c>
    </row>
    <row r="7" spans="2:17" x14ac:dyDescent="0.25">
      <c r="B7" s="4" cm="1">
        <f t="array" ref="B7:C15">_xlfn.LET(_xlpm.y,_xlfn.SEQUENCE(C3-B3+1,,0)+B3,_xlpm.x,_xlfn._xlws.FILTER(_xlpm.y,WEEKDAY(_xlpm.y,1)=1),_xlfn._xlws.FILTER(_xlfn.HSTACK(_xlpm.x,_xlpm.x+6),(_xlpm.x+6)&lt;=C3))</f>
        <v>45319</v>
      </c>
      <c r="C7" s="4">
        <v>45325</v>
      </c>
      <c r="E7" s="7"/>
      <c r="F7" s="7"/>
      <c r="J7" s="7"/>
      <c r="L7" s="7" cm="1">
        <f t="array" ref="L7:M15">_xlfn._xlws.FILTER(_xlfn.HSTACK(_xlfn._xlws.FILTER(_xlfn.SEQUENCE(C3-B3+1,,0)+B3,WEEKDAY(_xlfn.SEQUENCE(C3-B3+1,,0)+B3,1)=1),_xlfn._xlws.FILTER(_xlfn.SEQUENCE(C3-B3+1,,0)+B3,WEEKDAY(_xlfn.SEQUENCE(C3-B3+1,,0)+B3,1)=1)+6),(_xlfn._xlws.FILTER(_xlfn.SEQUENCE(C3-B3+1,,0)+B3,WEEKDAY(_xlfn.SEQUENCE(C3-B3+1,,0)+B3,1)=1)+6)&lt;=C3)</f>
        <v>45319</v>
      </c>
      <c r="M7" s="7">
        <v>45325</v>
      </c>
      <c r="P7" s="7"/>
      <c r="Q7" s="7"/>
    </row>
    <row r="8" spans="2:17" x14ac:dyDescent="0.25">
      <c r="B8" s="4">
        <v>45326</v>
      </c>
      <c r="C8" s="4">
        <v>45332</v>
      </c>
      <c r="E8" s="7"/>
      <c r="F8" s="7"/>
      <c r="J8" s="7"/>
      <c r="L8" s="7">
        <v>45326</v>
      </c>
      <c r="M8" s="7">
        <v>45332</v>
      </c>
      <c r="P8" s="7"/>
      <c r="Q8" s="7"/>
    </row>
    <row r="9" spans="2:17" x14ac:dyDescent="0.25">
      <c r="B9" s="4">
        <v>45333</v>
      </c>
      <c r="C9" s="4">
        <v>45339</v>
      </c>
      <c r="E9" s="7"/>
      <c r="F9" s="7"/>
      <c r="J9" s="7"/>
      <c r="L9" s="7">
        <v>45333</v>
      </c>
      <c r="M9" s="7">
        <v>45339</v>
      </c>
      <c r="P9" s="7"/>
      <c r="Q9" s="7"/>
    </row>
    <row r="10" spans="2:17" x14ac:dyDescent="0.25">
      <c r="B10" s="4">
        <v>45340</v>
      </c>
      <c r="C10" s="4">
        <v>45346</v>
      </c>
      <c r="E10" s="7"/>
      <c r="F10" s="7"/>
      <c r="J10" s="7"/>
      <c r="L10" s="7">
        <v>45340</v>
      </c>
      <c r="M10" s="7">
        <v>45346</v>
      </c>
      <c r="P10" s="7"/>
      <c r="Q10" s="7"/>
    </row>
    <row r="11" spans="2:17" x14ac:dyDescent="0.25">
      <c r="B11" s="4">
        <v>45347</v>
      </c>
      <c r="C11" s="4">
        <v>45353</v>
      </c>
      <c r="E11" s="7"/>
      <c r="F11" s="7"/>
      <c r="J11" s="7"/>
      <c r="L11" s="7">
        <v>45347</v>
      </c>
      <c r="M11" s="7">
        <v>45353</v>
      </c>
      <c r="P11" s="7"/>
      <c r="Q11" s="7"/>
    </row>
    <row r="12" spans="2:17" x14ac:dyDescent="0.25">
      <c r="B12" s="4">
        <v>45354</v>
      </c>
      <c r="C12" s="4">
        <v>45360</v>
      </c>
      <c r="E12" s="7"/>
      <c r="F12" s="7"/>
      <c r="J12" s="7"/>
      <c r="L12" s="7">
        <v>45354</v>
      </c>
      <c r="M12" s="7">
        <v>45360</v>
      </c>
      <c r="P12" s="7"/>
      <c r="Q12" s="7"/>
    </row>
    <row r="13" spans="2:17" x14ac:dyDescent="0.25">
      <c r="B13" s="4">
        <v>45361</v>
      </c>
      <c r="C13" s="4">
        <v>45367</v>
      </c>
      <c r="E13" s="7"/>
      <c r="F13" s="7"/>
      <c r="J13" s="7"/>
      <c r="L13" s="7">
        <v>45361</v>
      </c>
      <c r="M13" s="7">
        <v>45367</v>
      </c>
      <c r="P13" s="7"/>
      <c r="Q13" s="7"/>
    </row>
    <row r="14" spans="2:17" x14ac:dyDescent="0.25">
      <c r="B14" s="4">
        <v>45368</v>
      </c>
      <c r="C14" s="4">
        <v>45374</v>
      </c>
      <c r="E14" s="7"/>
      <c r="F14" s="7"/>
      <c r="J14" s="7"/>
      <c r="L14" s="7">
        <v>45368</v>
      </c>
      <c r="M14" s="7">
        <v>45374</v>
      </c>
      <c r="P14" s="7"/>
      <c r="Q14" s="7"/>
    </row>
    <row r="15" spans="2:17" x14ac:dyDescent="0.25">
      <c r="B15" s="4">
        <v>45375</v>
      </c>
      <c r="C15" s="4">
        <v>45381</v>
      </c>
      <c r="F15" s="7"/>
      <c r="J15" s="7"/>
      <c r="L15" s="7">
        <v>45375</v>
      </c>
      <c r="M15" s="7">
        <v>45381</v>
      </c>
      <c r="P15" s="7"/>
      <c r="Q15" s="7"/>
    </row>
    <row r="16" spans="2:17" x14ac:dyDescent="0.25">
      <c r="B16" s="6" t="str">
        <f t="shared" ref="B8:B25" si="0">IFERROR(C16-6,"")</f>
        <v/>
      </c>
      <c r="C16" s="6" t="str">
        <f t="array" ref="C16">IFERROR(SMALL(IF(TEXT($B$3+(ROW($A$1:INDEX($A$1:$A$1000,$C$3-$B$3))-1),"DDD")="Sat",$B$3+(ROW($A$1:INDEX($A$1:$A$1000,$C$3-$B$3))-1),""),ROWS($A$1:A11)),"")</f>
        <v/>
      </c>
      <c r="J16" s="7"/>
      <c r="L16" s="7"/>
      <c r="M16" s="7"/>
    </row>
    <row r="17" spans="2:12" x14ac:dyDescent="0.25">
      <c r="B17" s="6" t="str">
        <f t="shared" si="0"/>
        <v/>
      </c>
      <c r="C17" s="6" t="str">
        <f t="array" ref="C17">IFERROR(SMALL(IF(TEXT($B$3+(ROW($A$1:INDEX($A$1:$A$1000,$C$3-$B$3))-1),"DDD")="Sat",$B$3+(ROW($A$1:INDEX($A$1:$A$1000,$C$3-$B$3))-1),""),ROWS($A$1:A12)),"")</f>
        <v/>
      </c>
      <c r="J17" s="7"/>
      <c r="L17" s="7"/>
    </row>
    <row r="18" spans="2:12" x14ac:dyDescent="0.25">
      <c r="B18" s="6" t="str">
        <f t="shared" si="0"/>
        <v/>
      </c>
      <c r="C18" s="6" t="str">
        <f t="array" ref="C18">IFERROR(SMALL(IF(TEXT($B$3+(ROW($A$1:INDEX($A$1:$A$1000,$C$3-$B$3))-1),"DDD")="Sat",$B$3+(ROW($A$1:INDEX($A$1:$A$1000,$C$3-$B$3))-1),""),ROWS($A$1:A13)),"")</f>
        <v/>
      </c>
      <c r="J18" s="7"/>
      <c r="L18" s="7"/>
    </row>
    <row r="19" spans="2:12" x14ac:dyDescent="0.25">
      <c r="B19" s="6" t="str">
        <f t="shared" si="0"/>
        <v/>
      </c>
      <c r="C19" s="6" t="str">
        <f t="array" ref="C19">IFERROR(SMALL(IF(TEXT($B$3+(ROW($A$1:INDEX($A$1:$A$1000,$C$3-$B$3))-1),"DDD")="Sat",$B$3+(ROW($A$1:INDEX($A$1:$A$1000,$C$3-$B$3))-1),""),ROWS($A$1:A14)),"")</f>
        <v/>
      </c>
      <c r="J19" s="7"/>
      <c r="L19" s="7"/>
    </row>
    <row r="20" spans="2:12" x14ac:dyDescent="0.25">
      <c r="B20" s="6" t="str">
        <f t="shared" si="0"/>
        <v/>
      </c>
      <c r="C20" s="6" t="str">
        <f t="array" ref="C20">IFERROR(SMALL(IF(TEXT($B$3+(ROW($A$1:INDEX($A$1:$A$1000,$C$3-$B$3))-1),"DDD")="Sat",$B$3+(ROW($A$1:INDEX($A$1:$A$1000,$C$3-$B$3))-1),""),ROWS($A$1:A15)),"")</f>
        <v/>
      </c>
      <c r="J20" s="7"/>
      <c r="L20" s="7"/>
    </row>
    <row r="21" spans="2:12" x14ac:dyDescent="0.25">
      <c r="B21" s="6" t="str">
        <f t="shared" si="0"/>
        <v/>
      </c>
      <c r="C21" s="6" t="str">
        <f t="array" ref="C21">IFERROR(SMALL(IF(TEXT($B$3+(ROW($A$1:INDEX($A$1:$A$1000,$C$3-$B$3))-1),"DDD")="Sat",$B$3+(ROW($A$1:INDEX($A$1:$A$1000,$C$3-$B$3))-1),""),ROWS($A$1:A16)),"")</f>
        <v/>
      </c>
      <c r="J21" s="7"/>
      <c r="L21" s="7"/>
    </row>
    <row r="22" spans="2:12" x14ac:dyDescent="0.25">
      <c r="B22" s="6" t="str">
        <f t="shared" si="0"/>
        <v/>
      </c>
      <c r="C22" s="6" t="str">
        <f t="array" ref="C22">IFERROR(SMALL(IF(TEXT($B$3+(ROW($A$1:INDEX($A$1:$A$1000,$C$3-$B$3))-1),"DDD")="Sat",$B$3+(ROW($A$1:INDEX($A$1:$A$1000,$C$3-$B$3))-1),""),ROWS($A$1:A17)),"")</f>
        <v/>
      </c>
      <c r="J22" s="7"/>
      <c r="L22" s="7"/>
    </row>
    <row r="23" spans="2:12" x14ac:dyDescent="0.25">
      <c r="B23" s="6" t="str">
        <f t="shared" si="0"/>
        <v/>
      </c>
      <c r="C23" s="6" t="str">
        <f t="array" ref="C23">IFERROR(SMALL(IF(TEXT($B$3+(ROW($A$1:INDEX($A$1:$A$1000,$C$3-$B$3))-1),"DDD")="Sat",$B$3+(ROW($A$1:INDEX($A$1:$A$1000,$C$3-$B$3))-1),""),ROWS($A$1:A18)),"")</f>
        <v/>
      </c>
      <c r="J23" s="7"/>
      <c r="L23" s="7"/>
    </row>
    <row r="24" spans="2:12" x14ac:dyDescent="0.25">
      <c r="B24" s="6" t="str">
        <f t="shared" si="0"/>
        <v/>
      </c>
      <c r="C24" s="6" t="str">
        <f t="array" ref="C24">IFERROR(SMALL(IF(TEXT($B$3+(ROW($A$1:INDEX($A$1:$A$1000,$C$3-$B$3))-1),"DDD")="Sat",$B$3+(ROW($A$1:INDEX($A$1:$A$1000,$C$3-$B$3))-1),""),ROWS($A$1:A19)),"")</f>
        <v/>
      </c>
      <c r="J24" s="7"/>
      <c r="L24" s="7"/>
    </row>
    <row r="25" spans="2:12" x14ac:dyDescent="0.25">
      <c r="B25" s="6" t="str">
        <f t="shared" si="0"/>
        <v/>
      </c>
      <c r="C25" s="6" t="str">
        <f t="array" ref="C25">IFERROR(SMALL(IF(TEXT($B$3+(ROW($A$1:INDEX($A$1:$A$1000,$C$3-$B$3))-1),"DDD")="Sat",$B$3+(ROW($A$1:INDEX($A$1:$A$1000,$C$3-$B$3))-1),""),ROWS($A$1:A20)),"")</f>
        <v/>
      </c>
      <c r="J25" s="7"/>
      <c r="L25" s="7"/>
    </row>
    <row r="26" spans="2:12" x14ac:dyDescent="0.25">
      <c r="J26" s="7"/>
      <c r="L26" s="7"/>
    </row>
    <row r="27" spans="2:12" x14ac:dyDescent="0.25">
      <c r="J27" s="7"/>
      <c r="L27" s="7"/>
    </row>
    <row r="28" spans="2:12" x14ac:dyDescent="0.25">
      <c r="J28" s="7"/>
      <c r="L28" s="7"/>
    </row>
    <row r="29" spans="2:12" x14ac:dyDescent="0.25">
      <c r="J29" s="7"/>
      <c r="L29" s="7"/>
    </row>
    <row r="30" spans="2:12" x14ac:dyDescent="0.25">
      <c r="J30" s="7"/>
      <c r="L30" s="7"/>
    </row>
    <row r="31" spans="2:12" x14ac:dyDescent="0.25">
      <c r="J31" s="7"/>
      <c r="L31" s="7"/>
    </row>
    <row r="32" spans="2:12" x14ac:dyDescent="0.25">
      <c r="J32" s="7"/>
      <c r="L32" s="7"/>
    </row>
    <row r="33" spans="10:12" x14ac:dyDescent="0.25">
      <c r="J33" s="7"/>
      <c r="L33" s="7"/>
    </row>
    <row r="34" spans="10:12" x14ac:dyDescent="0.25">
      <c r="J34" s="7"/>
      <c r="L34" s="7"/>
    </row>
    <row r="35" spans="10:12" x14ac:dyDescent="0.25">
      <c r="J35" s="7"/>
      <c r="L35" s="7"/>
    </row>
    <row r="36" spans="10:12" x14ac:dyDescent="0.25">
      <c r="J36" s="7"/>
      <c r="L36" s="7"/>
    </row>
    <row r="37" spans="10:12" x14ac:dyDescent="0.25">
      <c r="J37" s="7"/>
      <c r="L37" s="7"/>
    </row>
    <row r="38" spans="10:12" x14ac:dyDescent="0.25">
      <c r="J38" s="7"/>
      <c r="L38" s="7"/>
    </row>
    <row r="39" spans="10:12" x14ac:dyDescent="0.25">
      <c r="J39" s="7"/>
      <c r="L39" s="7"/>
    </row>
    <row r="40" spans="10:12" x14ac:dyDescent="0.25">
      <c r="J40" s="7"/>
      <c r="L40" s="7"/>
    </row>
    <row r="41" spans="10:12" x14ac:dyDescent="0.25">
      <c r="J41" s="7"/>
      <c r="L41" s="7"/>
    </row>
    <row r="42" spans="10:12" x14ac:dyDescent="0.25">
      <c r="J42" s="7"/>
      <c r="L42" s="7"/>
    </row>
    <row r="43" spans="10:12" x14ac:dyDescent="0.25">
      <c r="J43" s="7"/>
      <c r="L43" s="7"/>
    </row>
    <row r="44" spans="10:12" x14ac:dyDescent="0.25">
      <c r="J44" s="7"/>
      <c r="L44" s="7"/>
    </row>
    <row r="45" spans="10:12" x14ac:dyDescent="0.25">
      <c r="J45" s="7"/>
      <c r="L45" s="7"/>
    </row>
    <row r="46" spans="10:12" x14ac:dyDescent="0.25">
      <c r="J46" s="7"/>
      <c r="L46" s="7"/>
    </row>
    <row r="47" spans="10:12" x14ac:dyDescent="0.25">
      <c r="J47" s="7"/>
      <c r="L47" s="7"/>
    </row>
    <row r="48" spans="10:12" x14ac:dyDescent="0.25">
      <c r="J48" s="7"/>
      <c r="L48" s="7"/>
    </row>
    <row r="49" spans="10:12" x14ac:dyDescent="0.25">
      <c r="J49" s="7"/>
      <c r="L49" s="7"/>
    </row>
    <row r="50" spans="10:12" x14ac:dyDescent="0.25">
      <c r="J50" s="7"/>
      <c r="L50" s="7"/>
    </row>
    <row r="51" spans="10:12" x14ac:dyDescent="0.25">
      <c r="J51" s="7"/>
      <c r="L51" s="7"/>
    </row>
    <row r="52" spans="10:12" x14ac:dyDescent="0.25">
      <c r="J52" s="7"/>
      <c r="L52" s="7"/>
    </row>
    <row r="53" spans="10:12" x14ac:dyDescent="0.25">
      <c r="J53" s="7"/>
      <c r="L53" s="7"/>
    </row>
    <row r="54" spans="10:12" x14ac:dyDescent="0.25">
      <c r="J54" s="7"/>
      <c r="L54" s="7"/>
    </row>
    <row r="55" spans="10:12" x14ac:dyDescent="0.25">
      <c r="J55" s="7"/>
      <c r="L55" s="7"/>
    </row>
    <row r="56" spans="10:12" x14ac:dyDescent="0.25">
      <c r="J56" s="7"/>
      <c r="L56" s="7"/>
    </row>
    <row r="57" spans="10:12" x14ac:dyDescent="0.25">
      <c r="J57" s="7"/>
      <c r="L57" s="7"/>
    </row>
    <row r="58" spans="10:12" x14ac:dyDescent="0.25">
      <c r="J58" s="7"/>
      <c r="L58" s="7"/>
    </row>
    <row r="59" spans="10:12" x14ac:dyDescent="0.25">
      <c r="J59" s="7"/>
      <c r="L59" s="7"/>
    </row>
    <row r="60" spans="10:12" x14ac:dyDescent="0.25">
      <c r="J60" s="7"/>
      <c r="L60" s="7"/>
    </row>
    <row r="61" spans="10:12" x14ac:dyDescent="0.25">
      <c r="J61" s="7"/>
      <c r="L61" s="7"/>
    </row>
    <row r="62" spans="10:12" x14ac:dyDescent="0.25">
      <c r="J62" s="7"/>
      <c r="L62" s="7"/>
    </row>
    <row r="63" spans="10:12" x14ac:dyDescent="0.25">
      <c r="J63" s="7"/>
      <c r="L63" s="7"/>
    </row>
    <row r="64" spans="10:12" x14ac:dyDescent="0.25">
      <c r="J64" s="7"/>
      <c r="L64" s="7"/>
    </row>
    <row r="65" spans="10:12" x14ac:dyDescent="0.25">
      <c r="J65" s="7"/>
      <c r="L65" s="7"/>
    </row>
    <row r="66" spans="10:12" x14ac:dyDescent="0.25">
      <c r="J66" s="7"/>
      <c r="L66" s="7"/>
    </row>
    <row r="67" spans="10:12" x14ac:dyDescent="0.25">
      <c r="J67" s="7"/>
      <c r="L67" s="7"/>
    </row>
    <row r="68" spans="10:12" x14ac:dyDescent="0.25">
      <c r="J68" s="7"/>
      <c r="L68" s="7"/>
    </row>
    <row r="69" spans="10:12" x14ac:dyDescent="0.25">
      <c r="J69" s="7"/>
      <c r="L69" s="7"/>
    </row>
    <row r="70" spans="10:12" x14ac:dyDescent="0.25">
      <c r="J70" s="7"/>
      <c r="L70" s="7"/>
    </row>
    <row r="71" spans="10:12" x14ac:dyDescent="0.25">
      <c r="J71" s="7"/>
      <c r="L71" s="7"/>
    </row>
    <row r="72" spans="10:12" x14ac:dyDescent="0.25">
      <c r="J72" s="7"/>
      <c r="L72" s="7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Excel 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2019-03-05T10:43:24Z</dcterms:created>
  <dcterms:modified xsi:type="dcterms:W3CDTF">2024-02-23T06:33:40Z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a1f4224e-06f8-4646-896b-7e24de78e1b0</vt:lpwstr>
  </property>
</Properties>
</file>