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90B6371B-CE88-4F1A-BB1D-8451F522C284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Table" sheetId="1" r:id="rId1"/>
    <sheet name="Table2" sheetId="2" r:id="rId2"/>
    <sheet name="removeme" sheetId="3" r:id="rId3"/>
  </sheets>
  <externalReferences>
    <externalReference r:id="rId4"/>
  </externalReferences>
  <definedNames>
    <definedName name="Counter_ACT">[1]Parameter!$F$2</definedName>
    <definedName name="Counter_PY">[1]Parameter!$E$2</definedName>
    <definedName name="Knoten">[1]Data!$F$1</definedName>
    <definedName name="Option">[1]Parameter!$G$1</definedName>
    <definedName name="Pivot">OFFSET([1]Currencies!$J$4,,,COUNTA([1]Currencies!$J:$J),COUNTA([1]Currencies!$4:$4))</definedName>
    <definedName name="QRT_ACT">[1]Parameter!$F$3</definedName>
    <definedName name="QRT_PY">[1]Parameter!$E$3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" i="3" l="1" a="1"/>
  <c r="R11" i="3" s="1"/>
  <c r="Q11" i="3" a="1"/>
  <c r="Q11" i="3" s="1"/>
  <c r="P11" i="3" a="1"/>
  <c r="P11" i="3" s="1"/>
  <c r="N11" i="3"/>
  <c r="M11" i="3"/>
  <c r="K11" i="3"/>
  <c r="J11" i="3"/>
  <c r="R10" i="3" a="1"/>
  <c r="R10" i="3" s="1"/>
  <c r="Q10" i="3" a="1"/>
  <c r="Q10" i="3" s="1"/>
  <c r="P10" i="3" a="1"/>
  <c r="P10" i="3" s="1"/>
  <c r="N10" i="3"/>
  <c r="M10" i="3"/>
  <c r="K10" i="3"/>
  <c r="J10" i="3"/>
  <c r="R9" i="3" a="1"/>
  <c r="R9" i="3" s="1"/>
  <c r="Q9" i="3" a="1"/>
  <c r="Q9" i="3" s="1"/>
  <c r="P9" i="3" a="1"/>
  <c r="P9" i="3" s="1"/>
  <c r="N9" i="3"/>
  <c r="M9" i="3"/>
  <c r="K9" i="3"/>
  <c r="J9" i="3"/>
  <c r="B9" i="3" a="1"/>
  <c r="B9" i="3" s="1"/>
  <c r="R8" i="3" a="1"/>
  <c r="R8" i="3" s="1"/>
  <c r="Q8" i="3" a="1"/>
  <c r="Q8" i="3" s="1"/>
  <c r="P8" i="3" a="1"/>
  <c r="P8" i="3" s="1"/>
  <c r="N8" i="3"/>
  <c r="M8" i="3"/>
  <c r="K8" i="3"/>
  <c r="J8" i="3"/>
  <c r="B8" i="3" a="1"/>
  <c r="B8" i="3" s="1"/>
  <c r="B10" i="3" s="1" a="1"/>
  <c r="B10" i="3" s="1"/>
  <c r="R7" i="3" a="1"/>
  <c r="R7" i="3" s="1"/>
  <c r="Q7" i="3" a="1"/>
  <c r="Q7" i="3" s="1"/>
  <c r="P7" i="3" a="1"/>
  <c r="P7" i="3" s="1"/>
  <c r="N7" i="3"/>
  <c r="M7" i="3"/>
  <c r="K7" i="3"/>
  <c r="J7" i="3"/>
  <c r="B7" i="3" a="1"/>
  <c r="B7" i="3" s="1"/>
  <c r="R6" i="3" a="1"/>
  <c r="R6" i="3" s="1"/>
  <c r="Q6" i="3" a="1"/>
  <c r="Q6" i="3" s="1"/>
  <c r="P6" i="3" a="1"/>
  <c r="P6" i="3" s="1"/>
  <c r="N6" i="3"/>
  <c r="M6" i="3"/>
  <c r="K6" i="3"/>
  <c r="J6" i="3"/>
  <c r="B6" i="3" a="1"/>
  <c r="B6" i="3" s="1"/>
  <c r="R5" i="3" a="1"/>
  <c r="R5" i="3" s="1"/>
  <c r="Q5" i="3" a="1"/>
  <c r="Q5" i="3" s="1"/>
  <c r="P5" i="3" a="1"/>
  <c r="P5" i="3" s="1"/>
  <c r="N5" i="3"/>
  <c r="M5" i="3"/>
  <c r="K5" i="3"/>
  <c r="J5" i="3"/>
  <c r="B5" i="3" a="1"/>
  <c r="B5" i="3" s="1"/>
  <c r="B11" i="3" s="1" a="1"/>
  <c r="B11" i="3" s="1"/>
  <c r="R4" i="3" a="1"/>
  <c r="R4" i="3" s="1"/>
  <c r="Q4" i="3" a="1"/>
  <c r="Q4" i="3" s="1"/>
  <c r="P4" i="3" a="1"/>
  <c r="P4" i="3" s="1"/>
  <c r="N4" i="3"/>
  <c r="M4" i="3"/>
  <c r="K4" i="3"/>
  <c r="J4" i="3"/>
  <c r="S4" i="3"/>
  <c r="S3" i="3" a="1"/>
  <c r="S11" i="3" s="1"/>
  <c r="R3" i="3" a="1"/>
  <c r="R3" i="3" s="1"/>
  <c r="Q3" i="3" a="1"/>
  <c r="Q3" i="3" s="1"/>
  <c r="P3" i="3" a="1"/>
  <c r="P3" i="3" s="1"/>
  <c r="O3" i="3" a="1"/>
  <c r="O11" i="3" s="1"/>
  <c r="N3" i="3"/>
  <c r="M3" i="3"/>
  <c r="K3" i="3"/>
  <c r="J3" i="3"/>
  <c r="B3" i="3" a="1"/>
  <c r="B3" i="3" s="1"/>
  <c r="B4" i="3" s="1" a="1"/>
  <c r="B4" i="3" s="1"/>
  <c r="O5" i="3" l="1"/>
  <c r="S5" i="3"/>
  <c r="O4" i="3"/>
  <c r="O6" i="3"/>
  <c r="S6" i="3"/>
  <c r="O7" i="3"/>
  <c r="S7" i="3"/>
  <c r="O8" i="3"/>
  <c r="S8" i="3"/>
  <c r="O9" i="3"/>
  <c r="S9" i="3"/>
  <c r="S10" i="3"/>
  <c r="O10" i="3"/>
  <c r="O3" i="3"/>
  <c r="S3" i="3"/>
  <c r="B5" i="1" a="1"/>
  <c r="B5" i="1" s="1"/>
  <c r="B8" i="1" a="1"/>
  <c r="B8" i="1" s="1"/>
  <c r="B3" i="1" a="1"/>
  <c r="B3" i="1" s="1"/>
  <c r="B4" i="1" s="1" a="1"/>
  <c r="B4" i="1" s="1"/>
  <c r="B6" i="1" l="1" a="1"/>
  <c r="B6" i="1" s="1"/>
  <c r="B7" i="1" l="1" a="1"/>
  <c r="B7" i="1" s="1"/>
  <c r="B9" i="1" l="1" a="1"/>
  <c r="B9" i="1" s="1"/>
  <c r="B10" i="1" s="1" a="1"/>
  <c r="B10" i="1" s="1"/>
  <c r="B11" i="1" l="1" a="1"/>
  <c r="B11" i="1" s="1"/>
</calcChain>
</file>

<file path=xl/sharedStrings.xml><?xml version="1.0" encoding="utf-8"?>
<sst xmlns="http://schemas.openxmlformats.org/spreadsheetml/2006/main" count="155" uniqueCount="21">
  <si>
    <t>Region</t>
  </si>
  <si>
    <t>Apples</t>
  </si>
  <si>
    <t>Tomato</t>
  </si>
  <si>
    <t>Duplicate</t>
  </si>
  <si>
    <t>d1</t>
  </si>
  <si>
    <t>d2</t>
  </si>
  <si>
    <t>d0</t>
  </si>
  <si>
    <t>Product</t>
  </si>
  <si>
    <t>Color</t>
  </si>
  <si>
    <t>d3</t>
  </si>
  <si>
    <t>Solution</t>
  </si>
  <si>
    <t>Country</t>
  </si>
  <si>
    <t>Quantity</t>
  </si>
  <si>
    <t>Spain</t>
  </si>
  <si>
    <t>Italy</t>
  </si>
  <si>
    <t>Green</t>
  </si>
  <si>
    <t>Red</t>
  </si>
  <si>
    <t>Cucumber</t>
  </si>
  <si>
    <t>Carrot</t>
  </si>
  <si>
    <t>Europe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</si>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</sst>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2" fillId="2" borderId="0" applyNumberFormat="0" applyProtection="0">
      <alignment horizontal="left" vertical="center" indent="1"/>
    </xf>
    <xf numFmtId="0" fontId="3" fillId="0" borderId="1" applyNumberFormat="0" applyProtection="0">
      <alignment horizontal="left" vertical="top" indent="1"/>
    </xf>
    <xf numFmtId="0" fontId="1" fillId="0" borderId="1">
      <alignment horizontal="left" indent="1"/>
    </xf>
  </cellStyleXfs>
  <cellXfs count="21">
    <xf numFmtId="0" fontId="0" fillId="0" borderId="0" xfId="0"/>
    <xf numFmtId="0" fontId="0" fillId="0" borderId="0" xfId="0" quotePrefix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4" fillId="3" borderId="10" xfId="0" applyFont="1" applyFill="1" applyBorder="1" applyAlignment="1">
      <alignment horizontal="left" indent="1"/>
    </xf>
    <xf numFmtId="0" fontId="4" fillId="3" borderId="11" xfId="0" applyFont="1" applyFill="1" applyBorder="1" applyAlignment="1">
      <alignment horizontal="left" indent="1"/>
    </xf>
    <xf numFmtId="0" fontId="4" fillId="3" borderId="12" xfId="0" applyFont="1" applyFill="1" applyBorder="1" applyAlignment="1">
      <alignment horizontal="left" indent="1"/>
    </xf>
    <xf numFmtId="0" fontId="1" fillId="0" borderId="1" xfId="3">
      <alignment horizontal="left" indent="1"/>
    </xf>
    <xf numFmtId="0" fontId="5" fillId="4" borderId="1" xfId="3" applyFont="1" applyFill="1">
      <alignment horizontal="left" indent="1"/>
    </xf>
    <xf numFmtId="0" fontId="5" fillId="0" borderId="0" xfId="0" applyFont="1" applyAlignment="1">
      <alignment horizontal="center"/>
    </xf>
  </cellXfs>
  <cellStyles count="4">
    <cellStyle name="Default" xfId="3" xr:uid="{E351DF03-AB5D-42A9-BF3B-1734EA463A94}"/>
    <cellStyle name="Normal" xfId="0" builtinId="0" customBuiltin="1"/>
    <cellStyle name="SAPBEXchaText" xfId="1" xr:uid="{00000000-0005-0000-0000-000001000000}"/>
    <cellStyle name="SAPBEXHLevel0X" xfId="2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FD4CADA-1E46-4C0A-B6E4-08EE37B16B3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\Documents\My%20Dropbox\Pricing\Impact\Demoversion_New_3b_Ship-to-Region_1b_P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ocus"/>
      <sheetName val="Basis"/>
      <sheetName val="BExRepositorySheet"/>
      <sheetName val="Parameter"/>
      <sheetName val="Data"/>
      <sheetName val="Currencies"/>
      <sheetName val="Selection"/>
      <sheetName val="1"/>
      <sheetName val="2"/>
      <sheetName val="Formulas"/>
    </sheetNames>
    <sheetDataSet>
      <sheetData sheetId="0"/>
      <sheetData sheetId="1"/>
      <sheetData sheetId="2"/>
      <sheetData sheetId="3"/>
      <sheetData sheetId="4">
        <row r="1">
          <cell r="G1">
            <v>2</v>
          </cell>
        </row>
        <row r="2">
          <cell r="E2">
            <v>12</v>
          </cell>
          <cell r="F2">
            <v>12</v>
          </cell>
        </row>
        <row r="3">
          <cell r="E3" t="str">
            <v/>
          </cell>
          <cell r="F3" t="str">
            <v/>
          </cell>
        </row>
      </sheetData>
      <sheetData sheetId="5"/>
      <sheetData sheetId="6">
        <row r="1">
          <cell r="J1">
            <v>1</v>
          </cell>
        </row>
        <row r="2">
          <cell r="J2" t="str">
            <v>Mittelwert von Exchange Rate</v>
          </cell>
        </row>
        <row r="4">
          <cell r="A4" t="str">
            <v>AED</v>
          </cell>
          <cell r="B4" t="str">
            <v>04.01.2010</v>
          </cell>
          <cell r="C4">
            <v>5.28</v>
          </cell>
          <cell r="D4">
            <v>1</v>
          </cell>
          <cell r="E4">
            <v>1</v>
          </cell>
          <cell r="F4">
            <v>5.28</v>
          </cell>
          <cell r="G4" t="str">
            <v>1.2010</v>
          </cell>
          <cell r="I4">
            <v>1</v>
          </cell>
          <cell r="J4" t="str">
            <v>AED</v>
          </cell>
          <cell r="K4">
            <v>5.2454285714285716</v>
          </cell>
          <cell r="L4">
            <v>5.0282999999999998</v>
          </cell>
          <cell r="M4">
            <v>4.9854347826086949</v>
          </cell>
          <cell r="N4">
            <v>4.9224736842105266</v>
          </cell>
          <cell r="O4">
            <v>4.6284761904761913</v>
          </cell>
          <cell r="P4">
            <v>4.4851428571428578</v>
          </cell>
          <cell r="Q4">
            <v>4.6764499999999991</v>
          </cell>
          <cell r="R4">
            <v>4.7402857142857142</v>
          </cell>
          <cell r="S4">
            <v>4.7982272727272708</v>
          </cell>
          <cell r="T4">
            <v>5.1072857142857142</v>
          </cell>
          <cell r="U4">
            <v>5.0213636363636365</v>
          </cell>
          <cell r="V4">
            <v>4.854318181818182</v>
          </cell>
          <cell r="W4">
            <v>4.9038095238095236</v>
          </cell>
          <cell r="X4">
            <v>5.0132499999999993</v>
          </cell>
          <cell r="Y4">
            <v>5.14295652173913</v>
          </cell>
          <cell r="Z4">
            <v>5.3025789473684215</v>
          </cell>
          <cell r="AA4">
            <v>5.2724545454545453</v>
          </cell>
          <cell r="AB4">
            <v>5.2776666666666685</v>
          </cell>
          <cell r="AC4">
            <v>5.2445238095238107</v>
          </cell>
          <cell r="AD4">
            <v>5.2643913043478259</v>
          </cell>
          <cell r="AE4">
            <v>5.062363636363636</v>
          </cell>
          <cell r="AF4">
            <v>5.0367499999999978</v>
          </cell>
          <cell r="AG4">
            <v>4.9873181818181811</v>
          </cell>
          <cell r="AH4">
            <v>4.8425000000000002</v>
          </cell>
          <cell r="AI4">
            <v>4.8744322171122798</v>
          </cell>
          <cell r="AJ4">
            <v>5.1125469280909783</v>
          </cell>
        </row>
        <row r="5">
          <cell r="J5" t="str">
            <v>ARS</v>
          </cell>
        </row>
        <row r="6">
          <cell r="J6" t="str">
            <v>AUD</v>
          </cell>
        </row>
        <row r="7">
          <cell r="J7" t="str">
            <v>BRL</v>
          </cell>
        </row>
        <row r="8">
          <cell r="J8" t="str">
            <v>BYR</v>
          </cell>
        </row>
        <row r="9">
          <cell r="J9" t="str">
            <v>CAD</v>
          </cell>
        </row>
        <row r="10">
          <cell r="J10" t="str">
            <v>CHF</v>
          </cell>
        </row>
        <row r="11">
          <cell r="J11" t="str">
            <v>CLP</v>
          </cell>
        </row>
        <row r="12">
          <cell r="J12" t="str">
            <v>CNY</v>
          </cell>
        </row>
        <row r="13">
          <cell r="J13" t="str">
            <v>COP</v>
          </cell>
        </row>
        <row r="14">
          <cell r="J14" t="str">
            <v>CZK</v>
          </cell>
        </row>
        <row r="15">
          <cell r="J15" t="str">
            <v>DKK</v>
          </cell>
        </row>
        <row r="16">
          <cell r="J16" t="str">
            <v>DZD</v>
          </cell>
        </row>
        <row r="17">
          <cell r="J17" t="str">
            <v>EEK</v>
          </cell>
        </row>
        <row r="18">
          <cell r="J18" t="str">
            <v>EGP</v>
          </cell>
        </row>
        <row r="19">
          <cell r="J19" t="str">
            <v>GBP</v>
          </cell>
        </row>
        <row r="20">
          <cell r="J20" t="str">
            <v>HKD</v>
          </cell>
        </row>
        <row r="21">
          <cell r="J21" t="str">
            <v>HUF</v>
          </cell>
        </row>
        <row r="22">
          <cell r="J22" t="str">
            <v>IDR</v>
          </cell>
        </row>
        <row r="23">
          <cell r="J23" t="str">
            <v>INR</v>
          </cell>
        </row>
        <row r="24">
          <cell r="J24" t="str">
            <v>ISK</v>
          </cell>
        </row>
        <row r="25">
          <cell r="J25" t="str">
            <v>JOD</v>
          </cell>
        </row>
        <row r="26">
          <cell r="J26" t="str">
            <v>JPY</v>
          </cell>
        </row>
        <row r="27">
          <cell r="J27" t="str">
            <v>KES</v>
          </cell>
        </row>
        <row r="28">
          <cell r="J28" t="str">
            <v>KRW</v>
          </cell>
        </row>
        <row r="29">
          <cell r="J29" t="str">
            <v>KZT</v>
          </cell>
        </row>
        <row r="30">
          <cell r="J30" t="str">
            <v>LTL</v>
          </cell>
        </row>
        <row r="31">
          <cell r="J31" t="str">
            <v>LVL</v>
          </cell>
        </row>
        <row r="32">
          <cell r="J32" t="str">
            <v>MXN</v>
          </cell>
        </row>
        <row r="33">
          <cell r="J33" t="str">
            <v>MYR</v>
          </cell>
        </row>
        <row r="34">
          <cell r="J34" t="str">
            <v>NOK</v>
          </cell>
        </row>
        <row r="35">
          <cell r="J35" t="str">
            <v>NZD</v>
          </cell>
        </row>
        <row r="36">
          <cell r="J36" t="str">
            <v>PHP</v>
          </cell>
        </row>
        <row r="37">
          <cell r="J37" t="str">
            <v>PLN</v>
          </cell>
        </row>
        <row r="38">
          <cell r="J38" t="str">
            <v>RON</v>
          </cell>
        </row>
        <row r="39">
          <cell r="J39" t="str">
            <v>RUR</v>
          </cell>
        </row>
        <row r="40">
          <cell r="J40" t="str">
            <v>SEK</v>
          </cell>
        </row>
        <row r="41">
          <cell r="J41" t="str">
            <v>SGD</v>
          </cell>
        </row>
        <row r="42">
          <cell r="J42" t="str">
            <v>SKK</v>
          </cell>
        </row>
        <row r="43">
          <cell r="J43" t="str">
            <v>THB</v>
          </cell>
        </row>
        <row r="44">
          <cell r="J44" t="str">
            <v>TRY</v>
          </cell>
        </row>
        <row r="45">
          <cell r="J45" t="str">
            <v>TWD</v>
          </cell>
        </row>
        <row r="46">
          <cell r="J46" t="str">
            <v>UAH</v>
          </cell>
        </row>
        <row r="47">
          <cell r="J47" t="str">
            <v>USD</v>
          </cell>
        </row>
        <row r="48">
          <cell r="J48" t="str">
            <v>UYU</v>
          </cell>
        </row>
        <row r="49">
          <cell r="J49" t="str">
            <v>VEB</v>
          </cell>
        </row>
        <row r="50">
          <cell r="J50" t="str">
            <v>VND</v>
          </cell>
        </row>
        <row r="51">
          <cell r="J51" t="str">
            <v>ZAR</v>
          </cell>
        </row>
        <row r="52">
          <cell r="J52" t="str">
            <v>EUR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11"/>
  <sheetViews>
    <sheetView showGridLines="0" tabSelected="1" zoomScale="120" zoomScaleNormal="120" workbookViewId="0">
      <selection activeCell="B3" sqref="B3"/>
    </sheetView>
  </sheetViews>
  <sheetFormatPr defaultColWidth="11.42578125" defaultRowHeight="15" x14ac:dyDescent="0.25"/>
  <cols>
    <col min="1" max="1" width="2.85546875" customWidth="1"/>
    <col min="2" max="2" width="10.85546875" customWidth="1"/>
    <col min="3" max="3" width="8.140625" customWidth="1"/>
    <col min="4" max="4" width="9.140625" customWidth="1"/>
    <col min="5" max="5" width="9.7109375" customWidth="1"/>
    <col min="6" max="6" width="11.140625" customWidth="1"/>
    <col min="7" max="7" width="7.7109375" customWidth="1"/>
    <col min="8" max="8" width="10.28515625" customWidth="1"/>
  </cols>
  <sheetData>
    <row r="2" spans="1:8" x14ac:dyDescent="0.25">
      <c r="B2" s="19" t="s">
        <v>10</v>
      </c>
      <c r="C2" s="20" t="s">
        <v>20</v>
      </c>
      <c r="D2" s="15" t="s">
        <v>0</v>
      </c>
      <c r="E2" s="16" t="s">
        <v>11</v>
      </c>
      <c r="F2" s="16" t="s">
        <v>7</v>
      </c>
      <c r="G2" s="16" t="s">
        <v>8</v>
      </c>
      <c r="H2" s="17" t="s">
        <v>12</v>
      </c>
    </row>
    <row r="3" spans="1:8" x14ac:dyDescent="0.25">
      <c r="A3" s="1"/>
      <c r="B3" s="18" t="str">
        <f t="array" ref="B3">IF(COUNTIFS($D$3:$D$11,D3,$E$3:$E$11,E3,F$3:$F$11,F3,$G$3:$G$11,G3,$H$3:$H$11,H3)=1,"d0",IF(COUNTIFS($D$3:D3,D3,$E$3:E3,E3,$F$3:F3,F3,$G$3:G3,G3)=1,"d"&amp;(SUM(1/COUNTIFS($D$3:D3,$D$3:D3,$E$3:E3,$E$3:E3,F$3:F3,$F$3:F3,$G$3:G3,$G$3:G3,$H$3:H3,$H$3:H3))-SUM(IF(COUNTIFS($D$3:$D$11,$D$3:D3,$E$3:$E$11,$E$3:E3,F$3:$F$11,$F$3:F3,$G$3:$G$11,$G$3:G3,$H$3:$H$11,$H$3:H3)=1,1,0))),INDEX($B$3:B3,MIN(IF(COUNTIFS(D3,$D$3:D3,E3,$E$3:E3,F3,$F$3:F3,G3,$G$3:G3,H3,$H$3:H3),MATCH(ROW($D$3:D3),ROW($D$3:D3)),"")))))</f>
        <v>d1</v>
      </c>
      <c r="C3" s="3" t="s">
        <v>4</v>
      </c>
      <c r="D3" s="4" t="s">
        <v>19</v>
      </c>
      <c r="E3" s="5" t="s">
        <v>13</v>
      </c>
      <c r="F3" s="5" t="s">
        <v>1</v>
      </c>
      <c r="G3" s="5" t="s">
        <v>15</v>
      </c>
      <c r="H3" s="6">
        <v>10</v>
      </c>
    </row>
    <row r="4" spans="1:8" x14ac:dyDescent="0.25">
      <c r="A4" s="1"/>
      <c r="B4" s="18" t="str">
        <f t="array" ref="B4">IF(COUNTIFS($D$3:$D$11,D4,$E$3:$E$11,E4,F$3:$F$11,F4,$G$3:$G$11,G4,$H$3:$H$11,H4)=1,"d0",IF(COUNTIFS($D$3:D4,D4,$E$3:E4,E4,$F$3:F4,F4,$G$3:G4,G4)=1,"d"&amp;(SUM(1/COUNTIFS($D$3:D4,$D$3:D4,$E$3:E4,$E$3:E4,F$3:F4,$F$3:F4,$G$3:G4,$G$3:G4,$H$3:H4,$H$3:H4))-SUM(IF(COUNTIFS($D$3:$D$11,$D$3:D4,$E$3:$E$11,$E$3:E4,F$3:$F$11,$F$3:F4,$G$3:$G$11,$G$3:G4,$H$3:$H$11,$H$3:H4)=1,1,0))),INDEX($B$3:B4,MIN(IF(COUNTIFS(D4,$D$3:D4,E4,$E$3:E4,F4,$F$3:F4,G4,$G$3:G4,H4,$H$3:H4),MATCH(ROW($D$3:D4),ROW($D$3:D4)),"")))))</f>
        <v>d1</v>
      </c>
      <c r="C4" s="3" t="s">
        <v>4</v>
      </c>
      <c r="D4" s="7" t="s">
        <v>19</v>
      </c>
      <c r="E4" s="2" t="s">
        <v>13</v>
      </c>
      <c r="F4" s="2" t="s">
        <v>1</v>
      </c>
      <c r="G4" s="2" t="s">
        <v>15</v>
      </c>
      <c r="H4" s="8">
        <v>10</v>
      </c>
    </row>
    <row r="5" spans="1:8" x14ac:dyDescent="0.25">
      <c r="A5" s="1"/>
      <c r="B5" s="18" t="str">
        <f t="array" ref="B5">IF(COUNTIFS($D$3:$D$11,D5,$E$3:$E$11,E5,F$3:$F$11,F5,$G$3:$G$11,G5,$H$3:$H$11,H5)=1,"d0",IF(COUNTIFS($D$3:D5,D5,$E$3:E5,E5,$F$3:F5,F5,$G$3:G5,G5)=1,"d"&amp;(SUM(1/COUNTIFS($D$3:D5,$D$3:D5,$E$3:E5,$E$3:E5,F$3:F5,$F$3:F5,$G$3:G5,$G$3:G5,$H$3:H5,$H$3:H5))-SUM(IF(COUNTIFS($D$3:$D$11,$D$3:D5,$E$3:$E$11,$E$3:E5,F$3:$F$11,$F$3:F5,$G$3:$G$11,$G$3:G5,$H$3:$H$11,$H$3:H5)=1,1,0))),INDEX($B$3:B5,MIN(IF(COUNTIFS(D5,$D$3:D5,E5,$E$3:E5,F5,$F$3:F5,G5,$G$3:G5,H5,$H$3:H5),MATCH(ROW($D$3:D5),ROW($D$3:D5)),"")))))</f>
        <v>d2</v>
      </c>
      <c r="C5" s="3" t="s">
        <v>5</v>
      </c>
      <c r="D5" s="7" t="s">
        <v>19</v>
      </c>
      <c r="E5" s="2" t="s">
        <v>13</v>
      </c>
      <c r="F5" s="2" t="s">
        <v>2</v>
      </c>
      <c r="G5" s="2" t="s">
        <v>16</v>
      </c>
      <c r="H5" s="8">
        <v>10</v>
      </c>
    </row>
    <row r="6" spans="1:8" x14ac:dyDescent="0.25">
      <c r="A6" s="1"/>
      <c r="B6" s="18" t="str">
        <f t="array" ref="B6">IF(COUNTIFS($D$3:$D$11,D6,$E$3:$E$11,E6,F$3:$F$11,F6,$G$3:$G$11,G6,$H$3:$H$11,H6)=1,"d0",IF(COUNTIFS($D$3:D6,D6,$E$3:E6,E6,$F$3:F6,F6,$G$3:G6,G6)=1,"d"&amp;(SUM(1/COUNTIFS($D$3:D6,$D$3:D6,$E$3:E6,$E$3:E6,F$3:F6,$F$3:F6,$G$3:G6,$G$3:G6,$H$3:H6,$H$3:H6))-SUM(IF(COUNTIFS($D$3:$D$11,$D$3:D6,$E$3:$E$11,$E$3:E6,F$3:$F$11,$F$3:F6,$G$3:$G$11,$G$3:G6,$H$3:$H$11,$H$3:H6)=1,1,0))),INDEX($B$3:B6,MIN(IF(COUNTIFS(D6,$D$3:D6,E6,$E$3:E6,F6,$F$3:F6,G6,$G$3:G6,H6,$H$3:H6),MATCH(ROW($D$3:D6),ROW($D$3:D6)),"")))))</f>
        <v>d0</v>
      </c>
      <c r="C6" s="3" t="s">
        <v>6</v>
      </c>
      <c r="D6" s="7" t="s">
        <v>19</v>
      </c>
      <c r="E6" s="2" t="s">
        <v>14</v>
      </c>
      <c r="F6" s="2" t="s">
        <v>2</v>
      </c>
      <c r="G6" s="2" t="s">
        <v>15</v>
      </c>
      <c r="H6" s="8">
        <v>10</v>
      </c>
    </row>
    <row r="7" spans="1:8" x14ac:dyDescent="0.25">
      <c r="A7" s="1"/>
      <c r="B7" s="18" t="str">
        <f t="array" ref="B7">IF(COUNTIFS($D$3:$D$11,D7,$E$3:$E$11,E7,F$3:$F$11,F7,$G$3:$G$11,G7,$H$3:$H$11,H7)=1,"d0",IF(COUNTIFS($D$3:D7,D7,$E$3:E7,E7,$F$3:F7,F7,$G$3:G7,G7)=1,"d"&amp;(SUM(1/COUNTIFS($D$3:D7,$D$3:D7,$E$3:E7,$E$3:E7,F$3:F7,$F$3:F7,$G$3:G7,$G$3:G7,$H$3:H7,$H$3:H7))-SUM(IF(COUNTIFS($D$3:$D$11,$D$3:D7,$E$3:$E$11,$E$3:E7,F$3:$F$11,$F$3:F7,$G$3:$G$11,$G$3:G7,$H$3:$H$11,$H$3:H7)=1,1,0))),INDEX($B$3:B7,MIN(IF(COUNTIFS(D7,$D$3:D7,E7,$E$3:E7,F7,$F$3:F7,G7,$G$3:G7,H7,$H$3:H7),MATCH(ROW($D$3:D7),ROW($D$3:D7)),"")))))</f>
        <v>d0</v>
      </c>
      <c r="C7" s="3" t="s">
        <v>6</v>
      </c>
      <c r="D7" s="7" t="s">
        <v>19</v>
      </c>
      <c r="E7" s="2" t="s">
        <v>14</v>
      </c>
      <c r="F7" s="2" t="s">
        <v>2</v>
      </c>
      <c r="G7" s="2" t="s">
        <v>16</v>
      </c>
      <c r="H7" s="8">
        <v>10</v>
      </c>
    </row>
    <row r="8" spans="1:8" x14ac:dyDescent="0.25">
      <c r="A8" s="1"/>
      <c r="B8" s="18" t="str">
        <f t="array" ref="B8">IF(COUNTIFS($D$3:$D$11,D8,$E$3:$E$11,E8,F$3:$F$11,F8,$G$3:$G$11,G8,$H$3:$H$11,H8)=1,"d0",IF(COUNTIFS($D$3:D8,D8,$E$3:E8,E8,$F$3:F8,F8,$G$3:G8,G8)=1,"d"&amp;(SUM(1/COUNTIFS($D$3:D8,$D$3:D8,$E$3:E8,$E$3:E8,F$3:F8,$F$3:F8,$G$3:G8,$G$3:G8,$H$3:H8,$H$3:H8))-SUM(IF(COUNTIFS($D$3:$D$11,$D$3:D8,$E$3:$E$11,$E$3:E8,F$3:$F$11,$F$3:F8,$G$3:$G$11,$G$3:G8,$H$3:$H$11,$H$3:H8)=1,1,0))),INDEX($B$3:B8,MIN(IF(COUNTIFS(D8,$D$3:D8,E8,$E$3:E8,F8,$F$3:F8,G8,$G$3:G8,H8,$H$3:H8),MATCH(ROW($D$3:D8),ROW($D$3:D8)),"")))))</f>
        <v>d3</v>
      </c>
      <c r="C8" s="3" t="s">
        <v>9</v>
      </c>
      <c r="D8" s="7" t="s">
        <v>19</v>
      </c>
      <c r="E8" s="2" t="s">
        <v>14</v>
      </c>
      <c r="F8" s="2" t="s">
        <v>17</v>
      </c>
      <c r="G8" s="2" t="s">
        <v>15</v>
      </c>
      <c r="H8" s="8">
        <v>10</v>
      </c>
    </row>
    <row r="9" spans="1:8" x14ac:dyDescent="0.25">
      <c r="A9" s="1"/>
      <c r="B9" s="18" t="str">
        <f t="array" ref="B9">IF(COUNTIFS($D$3:$D$11,D9,$E$3:$E$11,E9,F$3:$F$11,F9,$G$3:$G$11,G9,$H$3:$H$11,H9)=1,"d0",IF(COUNTIFS($D$3:D9,D9,$E$3:E9,E9,$F$3:F9,F9,$G$3:G9,G9)=1,"d"&amp;(SUM(1/COUNTIFS($D$3:D9,$D$3:D9,$E$3:E9,$E$3:E9,F$3:F9,$F$3:F9,$G$3:G9,$G$3:G9,$H$3:H9,$H$3:H9))-SUM(IF(COUNTIFS($D$3:$D$11,$D$3:D9,$E$3:$E$11,$E$3:E9,F$3:$F$11,$F$3:F9,$G$3:$G$11,$G$3:G9,$H$3:$H$11,$H$3:H9)=1,1,0))),INDEX($B$3:B9,MIN(IF(COUNTIFS(D9,$D$3:D9,E9,$E$3:E9,F9,$F$3:F9,G9,$G$3:G9,H9,$H$3:H9),MATCH(ROW($D$3:D9),ROW($D$3:D9)),"")))))</f>
        <v>d0</v>
      </c>
      <c r="C9" s="3" t="s">
        <v>6</v>
      </c>
      <c r="D9" s="7" t="s">
        <v>19</v>
      </c>
      <c r="E9" s="2" t="s">
        <v>14</v>
      </c>
      <c r="F9" s="2" t="s">
        <v>18</v>
      </c>
      <c r="G9" s="2" t="s">
        <v>16</v>
      </c>
      <c r="H9" s="8">
        <v>10</v>
      </c>
    </row>
    <row r="10" spans="1:8" x14ac:dyDescent="0.25">
      <c r="A10" s="1"/>
      <c r="B10" s="18" t="str">
        <f t="array" ref="B10">IF(COUNTIFS($D$3:$D$11,D10,$E$3:$E$11,E10,F$3:$F$11,F10,$G$3:$G$11,G10,$H$3:$H$11,H10)=1,"d0",IF(COUNTIFS($D$3:D10,D10,$E$3:E10,E10,$F$3:F10,F10,$G$3:G10,G10)=1,"d"&amp;(SUM(1/COUNTIFS($D$3:D10,$D$3:D10,$E$3:E10,$E$3:E10,F$3:F10,$F$3:F10,$G$3:G10,$G$3:G10,$H$3:H10,$H$3:H10))-SUM(IF(COUNTIFS($D$3:$D$11,$D$3:D10,$E$3:$E$11,$E$3:E10,F$3:$F$11,$F$3:F10,$G$3:$G$11,$G$3:G10,$H$3:$H$11,$H$3:H10)=1,1,0))),INDEX($B$3:B10,MIN(IF(COUNTIFS(D10,$D$3:D10,E10,$E$3:E10,F10,$F$3:F10,G10,$G$3:G10,H10,$H$3:H10),MATCH(ROW($D$3:D10),ROW($D$3:D10)),"")))))</f>
        <v>d3</v>
      </c>
      <c r="C10" s="3" t="s">
        <v>9</v>
      </c>
      <c r="D10" s="7" t="s">
        <v>19</v>
      </c>
      <c r="E10" s="2" t="s">
        <v>14</v>
      </c>
      <c r="F10" s="2" t="s">
        <v>17</v>
      </c>
      <c r="G10" s="2" t="s">
        <v>15</v>
      </c>
      <c r="H10" s="8">
        <v>10</v>
      </c>
    </row>
    <row r="11" spans="1:8" x14ac:dyDescent="0.25">
      <c r="A11" s="1"/>
      <c r="B11" s="18" t="str">
        <f t="array" ref="B11">IF(COUNTIFS($D$3:$D$11,D11,$E$3:$E$11,E11,F$3:$F$11,F11,$G$3:$G$11,G11,$H$3:$H$11,H11)=1,"d0",IF(COUNTIFS($D$3:D11,D11,$E$3:E11,E11,$F$3:F11,F11,$G$3:G11,G11)=1,"d"&amp;(SUM(1/COUNTIFS($D$3:D11,$D$3:D11,$E$3:E11,$E$3:E11,F$3:F11,$F$3:F11,$G$3:G11,$G$3:G11,$H$3:H11,$H$3:H11))-SUM(IF(COUNTIFS($D$3:$D$11,$D$3:D11,$E$3:$E$11,$E$3:E11,F$3:$F$11,$F$3:F11,$G$3:$G$11,$G$3:G11,$H$3:$H$11,$H$3:H11)=1,1,0))),INDEX($B$3:B11,MIN(IF(COUNTIFS(D11,$D$3:D11,E11,$E$3:E11,F11,$F$3:F11,G11,$G$3:G11,H11,$H$3:H11),MATCH(ROW($D$3:D11),ROW($D$3:D11)),"")))))</f>
        <v>d2</v>
      </c>
      <c r="C11" s="3" t="s">
        <v>5</v>
      </c>
      <c r="D11" s="9" t="s">
        <v>19</v>
      </c>
      <c r="E11" s="10" t="s">
        <v>13</v>
      </c>
      <c r="F11" s="10" t="s">
        <v>2</v>
      </c>
      <c r="G11" s="10" t="s">
        <v>16</v>
      </c>
      <c r="H11" s="11">
        <v>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2:H11"/>
  <sheetViews>
    <sheetView showGridLines="0" workbookViewId="0">
      <selection activeCell="L17" sqref="L17"/>
    </sheetView>
  </sheetViews>
  <sheetFormatPr defaultRowHeight="15" x14ac:dyDescent="0.25"/>
  <cols>
    <col min="3" max="3" width="10.42578125" customWidth="1"/>
    <col min="5" max="5" width="9.7109375" customWidth="1"/>
    <col min="6" max="6" width="11.140625" customWidth="1"/>
    <col min="7" max="7" width="7.7109375" customWidth="1"/>
    <col min="8" max="8" width="10.28515625" customWidth="1"/>
  </cols>
  <sheetData>
    <row r="2" spans="3:8" x14ac:dyDescent="0.25">
      <c r="C2" s="2" t="s">
        <v>3</v>
      </c>
      <c r="D2" s="12" t="s">
        <v>0</v>
      </c>
      <c r="E2" s="13" t="s">
        <v>11</v>
      </c>
      <c r="F2" s="13" t="s">
        <v>7</v>
      </c>
      <c r="G2" s="13" t="s">
        <v>8</v>
      </c>
      <c r="H2" s="14" t="s">
        <v>12</v>
      </c>
    </row>
    <row r="3" spans="3:8" x14ac:dyDescent="0.25">
      <c r="C3" s="3" t="s">
        <v>4</v>
      </c>
      <c r="D3" s="4" t="s">
        <v>19</v>
      </c>
      <c r="E3" s="5" t="s">
        <v>13</v>
      </c>
      <c r="F3" s="5" t="s">
        <v>1</v>
      </c>
      <c r="G3" s="5" t="s">
        <v>15</v>
      </c>
      <c r="H3" s="6">
        <v>10</v>
      </c>
    </row>
    <row r="4" spans="3:8" x14ac:dyDescent="0.25">
      <c r="C4" s="3" t="s">
        <v>4</v>
      </c>
      <c r="D4" s="7" t="s">
        <v>19</v>
      </c>
      <c r="E4" s="2" t="s">
        <v>13</v>
      </c>
      <c r="F4" s="2" t="s">
        <v>1</v>
      </c>
      <c r="G4" s="2" t="s">
        <v>15</v>
      </c>
      <c r="H4" s="8">
        <v>10</v>
      </c>
    </row>
    <row r="5" spans="3:8" x14ac:dyDescent="0.25">
      <c r="C5" s="3" t="s">
        <v>5</v>
      </c>
      <c r="D5" s="7" t="s">
        <v>19</v>
      </c>
      <c r="E5" s="2" t="s">
        <v>13</v>
      </c>
      <c r="F5" s="2" t="s">
        <v>2</v>
      </c>
      <c r="G5" s="2" t="s">
        <v>16</v>
      </c>
      <c r="H5" s="8">
        <v>10</v>
      </c>
    </row>
    <row r="6" spans="3:8" x14ac:dyDescent="0.25">
      <c r="C6" s="3" t="s">
        <v>6</v>
      </c>
      <c r="D6" s="7" t="s">
        <v>19</v>
      </c>
      <c r="E6" s="2" t="s">
        <v>14</v>
      </c>
      <c r="F6" s="2" t="s">
        <v>2</v>
      </c>
      <c r="G6" s="2" t="s">
        <v>15</v>
      </c>
      <c r="H6" s="8">
        <v>10</v>
      </c>
    </row>
    <row r="7" spans="3:8" x14ac:dyDescent="0.25">
      <c r="C7" s="3" t="s">
        <v>6</v>
      </c>
      <c r="D7" s="7" t="s">
        <v>19</v>
      </c>
      <c r="E7" s="2" t="s">
        <v>14</v>
      </c>
      <c r="F7" s="2" t="s">
        <v>2</v>
      </c>
      <c r="G7" s="2" t="s">
        <v>16</v>
      </c>
      <c r="H7" s="8">
        <v>10</v>
      </c>
    </row>
    <row r="8" spans="3:8" x14ac:dyDescent="0.25">
      <c r="C8" s="3" t="s">
        <v>9</v>
      </c>
      <c r="D8" s="7" t="s">
        <v>19</v>
      </c>
      <c r="E8" s="2" t="s">
        <v>14</v>
      </c>
      <c r="F8" s="2" t="s">
        <v>17</v>
      </c>
      <c r="G8" s="2" t="s">
        <v>15</v>
      </c>
      <c r="H8" s="8">
        <v>10</v>
      </c>
    </row>
    <row r="9" spans="3:8" x14ac:dyDescent="0.25">
      <c r="C9" s="3" t="s">
        <v>6</v>
      </c>
      <c r="D9" s="7" t="s">
        <v>19</v>
      </c>
      <c r="E9" s="2" t="s">
        <v>14</v>
      </c>
      <c r="F9" s="2" t="s">
        <v>18</v>
      </c>
      <c r="G9" s="2" t="s">
        <v>16</v>
      </c>
      <c r="H9" s="8">
        <v>10</v>
      </c>
    </row>
    <row r="10" spans="3:8" x14ac:dyDescent="0.25">
      <c r="C10" s="3" t="s">
        <v>9</v>
      </c>
      <c r="D10" s="7" t="s">
        <v>19</v>
      </c>
      <c r="E10" s="2" t="s">
        <v>14</v>
      </c>
      <c r="F10" s="2" t="s">
        <v>17</v>
      </c>
      <c r="G10" s="2" t="s">
        <v>15</v>
      </c>
      <c r="H10" s="8">
        <v>10</v>
      </c>
    </row>
    <row r="11" spans="3:8" x14ac:dyDescent="0.25">
      <c r="C11" s="3" t="s">
        <v>5</v>
      </c>
      <c r="D11" s="9" t="s">
        <v>19</v>
      </c>
      <c r="E11" s="10" t="s">
        <v>13</v>
      </c>
      <c r="F11" s="10" t="s">
        <v>2</v>
      </c>
      <c r="G11" s="10" t="s">
        <v>16</v>
      </c>
      <c r="H11" s="11">
        <v>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CA53-3015-4BB1-937A-9B948CB621ED}">
  <dimension ref="A2:S11"/>
  <sheetViews>
    <sheetView showGridLines="0" zoomScale="110" zoomScaleNormal="110" workbookViewId="0">
      <selection activeCell="J3" sqref="J3:S11"/>
    </sheetView>
  </sheetViews>
  <sheetFormatPr defaultColWidth="11.42578125" defaultRowHeight="15" x14ac:dyDescent="0.25"/>
  <cols>
    <col min="1" max="1" width="2.85546875" customWidth="1"/>
    <col min="2" max="2" width="10.85546875" customWidth="1"/>
    <col min="3" max="3" width="8.140625" customWidth="1"/>
    <col min="4" max="4" width="9.140625" customWidth="1"/>
    <col min="5" max="5" width="9.7109375" customWidth="1"/>
    <col min="6" max="6" width="11.140625" customWidth="1"/>
    <col min="7" max="7" width="7.7109375" customWidth="1"/>
    <col min="8" max="8" width="10.28515625" customWidth="1"/>
  </cols>
  <sheetData>
    <row r="2" spans="1:19" x14ac:dyDescent="0.25">
      <c r="B2" s="19" t="s">
        <v>10</v>
      </c>
      <c r="C2" s="20" t="s">
        <v>20</v>
      </c>
      <c r="D2" s="15" t="s">
        <v>0</v>
      </c>
      <c r="E2" s="16" t="s">
        <v>11</v>
      </c>
      <c r="F2" s="16" t="s">
        <v>7</v>
      </c>
      <c r="G2" s="16" t="s">
        <v>8</v>
      </c>
      <c r="H2" s="17" t="s">
        <v>12</v>
      </c>
    </row>
    <row r="3" spans="1:19" x14ac:dyDescent="0.25">
      <c r="A3" s="1"/>
      <c r="B3" s="18" t="str">
        <f t="array" ref="B3">IF(COUNTIFS($D$3:$D$11,D3,$E$3:$E$11,E3,F$3:$F$11,F3,$G$3:$G$11,G3,$H$3:$H$11,H3)=1,"d0",IF(COUNTIFS($D$3:D3,D3,$E$3:E3,E3,$F$3:F3,F3,$G$3:G3,G3)=1,"d"&amp;(SUM(1/COUNTIFS($D$3:D3,$D$3:D3,$E$3:E3,$E$3:E3,F$3:F3,$F$3:F3,$G$3:G3,$G$3:G3,$H$3:H3,$H$3:H3))-SUM(IF(COUNTIFS($D$3:$D$11,$D$3:D3,$E$3:$E$11,$E$3:E3,F$3:$F$11,$F$3:F3,$G$3:$G$11,$G$3:G3,$H$3:$H$11,$H$3:H3)=1,1,0))),INDEX($B$3:B3,MIN(IF(COUNTIFS(D3,$D$3:D3,E3,$E$3:E3,F3,$F$3:F3,G3,$G$3:G3,H3,$H$3:H3),MATCH(ROW($D$3:D3),ROW($D$3:D3)),"")))))</f>
        <v>d1</v>
      </c>
      <c r="C3" s="3" t="s">
        <v>4</v>
      </c>
      <c r="D3" s="4" t="s">
        <v>19</v>
      </c>
      <c r="E3" s="5" t="s">
        <v>13</v>
      </c>
      <c r="F3" s="5" t="s">
        <v>1</v>
      </c>
      <c r="G3" s="5" t="s">
        <v>15</v>
      </c>
      <c r="H3" s="6">
        <v>10</v>
      </c>
      <c r="J3">
        <f>SUMPRODUCT((COUNTIFS($D$3:D3,$D$3:$D$11,$E$3:E3,$E$3:$E$11,$F$3:F3,$F$3:$F$11,$G$3:G3,$G$3:$G$11,$H$3:H3,$H$3:$H$11)=1)*1)</f>
        <v>2</v>
      </c>
      <c r="K3">
        <f>SUMPRODUCT((COUNTIFS($D$3:$D$11,$D$3:D3,$E$3:$E$11,$E$3:E3,$F$3:$F$11,$F$3:F3,$G$3:$G$11,$G$3:G3,$H$3:$H$11,$H$3:H3)=1)*1)</f>
        <v>0</v>
      </c>
      <c r="M3">
        <f>COUNTIFS($D$3:D3,D3,$E$3:E3,E3,$F$3:F3,F3,$G$3:G3,G3,$H$3:H3,H3)</f>
        <v>1</v>
      </c>
      <c r="N3">
        <f>SUMPRODUCT(1/COUNTIFS($D$3:D3,$D$3:D3,$E$3:E3,$E$3:E3,$F$3:F3,$F$3:F3,$G$3:G3,$G$3:G3,$H$3:H3,$H$3:H3))</f>
        <v>1</v>
      </c>
      <c r="O3">
        <f t="array" ref="O3:O11">COUNTIFS($D$3:$D$11,$D$3:$D$11,$E$3:$E$11,$E$3:$E$11,$F$3:$F$11,$F$3:$F$11,$G$3:$G$11,$G$3:$G$11,$H$3:$H$11,$H$3:$H$11)</f>
        <v>2</v>
      </c>
      <c r="P3">
        <f t="array" ref="P3">COUNTIFS($D$3:$D$11,D3,$E$3:$E$11,E3,$F$3:$F$11,F3,$G$3:$G$11,G3,$H$3:$H$11,H3)</f>
        <v>2</v>
      </c>
      <c r="Q3" t="str">
        <f t="array" ref="Q3">IF(COUNTIFS($D$3:$D$11,D3,$E$3:$E$11,E3,$F$3:$F$11,F3,$G$3:$G$11,G3,$H$3:$H$11,H3)=1,"d0","d"&amp;(SUMPRODUCT(1/COUNTIFS($D$3:D3,$D$3:D3,$E$3:E3,$E$3:E3,$F$3:F3,$F$3:F3,$G$3:G3,$G$3:G3,$H$3:H3,$H$3:H3))-SUMPRODUCT((COUNTIFS($D$3:$D$11,$D$3:D3,$E$3:$E$11,$E$3:E3,$F$3:$F$11,$F$3:F3,$G$3:$G$11,$G$3:G3,$H$3:$H$11,$H$3:H3)=1)*1)))</f>
        <v>d1</v>
      </c>
      <c r="R3">
        <f t="array" ref="R3">SUMPRODUCT((COUNTIFS($D$3:D3,$D$3:$D$11,$E$3:E3,$E$3:$E$11,$F$3:F3,$F$3:$F$11,$G$3:G3,$G$3:$G$11,$H$3:H3,$H$3:$H$11)&gt;0)*1)</f>
        <v>2</v>
      </c>
      <c r="S3">
        <f t="array" ref="S3:S11">COUNTIFS($D$3:$D$11,"&lt;"&amp;$D$3:$D$11,$E$3:$E$11,"&lt;"&amp;$E$3:$E$11,$F$3:$F$11,"&lt;"&amp;$F$3:$F$11,$G$3:$G$11,"&lt;"&amp;$G$3:$G$11,$H$3:$H$11,"&lt;"&amp;$H$3:$H$11)</f>
        <v>0</v>
      </c>
    </row>
    <row r="4" spans="1:19" x14ac:dyDescent="0.25">
      <c r="A4" s="1"/>
      <c r="B4" s="18" t="str">
        <f t="array" ref="B4">IF(COUNTIFS($D$3:$D$11,D4,$E$3:$E$11,E4,F$3:$F$11,F4,$G$3:$G$11,G4,$H$3:$H$11,H4)=1,"d0",IF(COUNTIFS($D$3:D4,D4,$E$3:E4,E4,$F$3:F4,F4,$G$3:G4,G4)=1,"d"&amp;(SUM(1/COUNTIFS($D$3:D4,$D$3:D4,$E$3:E4,$E$3:E4,F$3:F4,$F$3:F4,$G$3:G4,$G$3:G4,$H$3:H4,$H$3:H4))-SUM(IF(COUNTIFS($D$3:$D$11,$D$3:D4,$E$3:$E$11,$E$3:E4,F$3:$F$11,$F$3:F4,$G$3:$G$11,$G$3:G4,$H$3:$H$11,$H$3:H4)=1,1,0))),INDEX($B$3:B4,MIN(IF(COUNTIFS(D4,$D$3:D4,E4,$E$3:E4,F4,$F$3:F4,G4,$G$3:G4,H4,$H$3:H4),MATCH(ROW($D$3:D4),ROW($D$3:D4)),"")))))</f>
        <v>d1</v>
      </c>
      <c r="C4" s="3" t="s">
        <v>4</v>
      </c>
      <c r="D4" s="7" t="s">
        <v>19</v>
      </c>
      <c r="E4" s="2" t="s">
        <v>13</v>
      </c>
      <c r="F4" s="2" t="s">
        <v>1</v>
      </c>
      <c r="G4" s="2" t="s">
        <v>15</v>
      </c>
      <c r="H4" s="8">
        <v>10</v>
      </c>
      <c r="J4">
        <f>SUMPRODUCT((COUNTIFS($D$3:D4,$D$3:$D$11,$E$3:E4,$E$3:$E$11,$F$3:F4,$F$3:$F$11,$G$3:G4,$G$3:$G$11,$H$3:H4,$H$3:$H$11)=1)*1)</f>
        <v>0</v>
      </c>
      <c r="K4">
        <f>SUMPRODUCT((COUNTIFS($D$3:$D$11,$D$3:D4,$E$3:$E$11,$E$3:E4,$F$3:$F$11,$F$3:F4,$G$3:$G$11,$G$3:G4,$H$3:$H$11,$H$3:H4)=1)*1)</f>
        <v>0</v>
      </c>
      <c r="M4">
        <f>COUNTIFS($D$3:D4,D4,$E$3:E4,E4,$F$3:F4,F4,$G$3:G4,G4,$H$3:H4,H4)</f>
        <v>2</v>
      </c>
      <c r="N4">
        <f>SUMPRODUCT(1/COUNTIFS($D$3:D4,$D$3:D4,$E$3:E4,$E$3:E4,$F$3:F4,$F$3:F4,$G$3:G4,$G$3:G4,$H$3:H4,$H$3:H4))</f>
        <v>1</v>
      </c>
      <c r="O4">
        <v>2</v>
      </c>
      <c r="P4">
        <f t="array" ref="P4">COUNTIFS($D$3:$D$11,D4,$E$3:$E$11,E4,$F$3:$F$11,F4,$G$3:$G$11,G4,$H$3:$H$11,H4)</f>
        <v>2</v>
      </c>
      <c r="Q4" t="str">
        <f t="array" ref="Q4">IF(COUNTIFS($D$3:$D$11,D4,$E$3:$E$11,E4,$F$3:$F$11,F4,$G$3:$G$11,G4,$H$3:$H$11,H4)=1,"d0","d"&amp;(SUMPRODUCT(1/COUNTIFS($D$3:D4,$D$3:D4,$E$3:E4,$E$3:E4,$F$3:F4,$F$3:F4,$G$3:G4,$G$3:G4,$H$3:H4,$H$3:H4))-SUMPRODUCT((COUNTIFS($D$3:$D$11,$D$3:D4,$E$3:$E$11,$E$3:E4,$F$3:$F$11,$F$3:F4,$G$3:$G$11,$G$3:G4,$H$3:$H$11,$H$3:H4)=1)*1)))</f>
        <v>d1</v>
      </c>
      <c r="R4">
        <f t="array" ref="R4">SUMPRODUCT((COUNTIFS($D$3:D4,$D$3:$D$11,$E$3:E4,$E$3:$E$11,$F$3:F4,$F$3:$F$11,$G$3:G4,$G$3:$G$11,$H$3:H4,$H$3:$H$11)&gt;0)*1)</f>
        <v>2</v>
      </c>
      <c r="S4">
        <v>0</v>
      </c>
    </row>
    <row r="5" spans="1:19" x14ac:dyDescent="0.25">
      <c r="A5" s="1"/>
      <c r="B5" s="18" t="str">
        <f t="array" ref="B5">IF(COUNTIFS($D$3:$D$11,D5,$E$3:$E$11,E5,F$3:$F$11,F5,$G$3:$G$11,G5,$H$3:$H$11,H5)=1,"d0",IF(COUNTIFS($D$3:D5,D5,$E$3:E5,E5,$F$3:F5,F5,$G$3:G5,G5)=1,"d"&amp;(SUM(1/COUNTIFS($D$3:D5,$D$3:D5,$E$3:E5,$E$3:E5,F$3:F5,$F$3:F5,$G$3:G5,$G$3:G5,$H$3:H5,$H$3:H5))-SUM(IF(COUNTIFS($D$3:$D$11,$D$3:D5,$E$3:$E$11,$E$3:E5,F$3:$F$11,$F$3:F5,$G$3:$G$11,$G$3:G5,$H$3:$H$11,$H$3:H5)=1,1,0))),INDEX($B$3:B5,MIN(IF(COUNTIFS(D5,$D$3:D5,E5,$E$3:E5,F5,$F$3:F5,G5,$G$3:G5,H5,$H$3:H5),MATCH(ROW($D$3:D5),ROW($D$3:D5)),"")))))</f>
        <v>d2</v>
      </c>
      <c r="C5" s="3" t="s">
        <v>5</v>
      </c>
      <c r="D5" s="7" t="s">
        <v>19</v>
      </c>
      <c r="E5" s="2" t="s">
        <v>13</v>
      </c>
      <c r="F5" s="2" t="s">
        <v>2</v>
      </c>
      <c r="G5" s="2" t="s">
        <v>16</v>
      </c>
      <c r="H5" s="8">
        <v>10</v>
      </c>
      <c r="J5">
        <f>SUMPRODUCT((COUNTIFS($D$3:D5,$D$3:$D$11,$E$3:E5,$E$3:$E$11,$F$3:F5,$F$3:$F$11,$G$3:G5,$G$3:$G$11,$H$3:H5,$H$3:$H$11)=1)*1)</f>
        <v>2</v>
      </c>
      <c r="K5">
        <f>SUMPRODUCT((COUNTIFS($D$3:$D$11,$D$3:D5,$E$3:$E$11,$E$3:E5,$F$3:$F$11,$F$3:F5,$G$3:$G$11,$G$3:G5,$H$3:$H$11,$H$3:H5)=1)*1)</f>
        <v>0</v>
      </c>
      <c r="M5">
        <f>COUNTIFS($D$3:D5,D5,$E$3:E5,E5,$F$3:F5,F5,$G$3:G5,G5,$H$3:H5,H5)</f>
        <v>1</v>
      </c>
      <c r="N5">
        <f>SUMPRODUCT(1/COUNTIFS($D$3:D5,$D$3:D5,$E$3:E5,$E$3:E5,$F$3:F5,$F$3:F5,$G$3:G5,$G$3:G5,$H$3:H5,$H$3:H5))</f>
        <v>2</v>
      </c>
      <c r="O5">
        <v>2</v>
      </c>
      <c r="P5">
        <f t="array" ref="P5">COUNTIFS($D$3:$D$11,D5,$E$3:$E$11,E5,$F$3:$F$11,F5,$G$3:$G$11,G5,$H$3:$H$11,H5)</f>
        <v>2</v>
      </c>
      <c r="Q5" t="str">
        <f t="array" ref="Q5">IF(COUNTIFS($D$3:$D$11,D5,$E$3:$E$11,E5,$F$3:$F$11,F5,$G$3:$G$11,G5,$H$3:$H$11,H5)=1,"d0","d"&amp;(SUMPRODUCT(1/COUNTIFS($D$3:D5,$D$3:D5,$E$3:E5,$E$3:E5,$F$3:F5,$F$3:F5,$G$3:G5,$G$3:G5,$H$3:H5,$H$3:H5))-SUMPRODUCT((COUNTIFS($D$3:$D$11,$D$3:D5,$E$3:$E$11,$E$3:E5,$F$3:$F$11,$F$3:F5,$G$3:$G$11,$G$3:G5,$H$3:$H$11,$H$3:H5)=1)*1)))</f>
        <v>d2</v>
      </c>
      <c r="R5">
        <f t="array" ref="R5">SUMPRODUCT((COUNTIFS($D$3:D5,$D$3:$D$11,$E$3:E5,$E$3:$E$11,$F$3:F5,$F$3:$F$11,$G$3:G5,$G$3:$G$11,$H$3:H5,$H$3:$H$11)&gt;0)*1)</f>
        <v>4</v>
      </c>
      <c r="S5">
        <v>0</v>
      </c>
    </row>
    <row r="6" spans="1:19" x14ac:dyDescent="0.25">
      <c r="A6" s="1"/>
      <c r="B6" s="18" t="str">
        <f t="array" ref="B6">IF(COUNTIFS($D$3:$D$11,D6,$E$3:$E$11,E6,F$3:$F$11,F6,$G$3:$G$11,G6,$H$3:$H$11,H6)=1,"d0",IF(COUNTIFS($D$3:D6,D6,$E$3:E6,E6,$F$3:F6,F6,$G$3:G6,G6)=1,"d"&amp;(SUM(1/COUNTIFS($D$3:D6,$D$3:D6,$E$3:E6,$E$3:E6,F$3:F6,$F$3:F6,$G$3:G6,$G$3:G6,$H$3:H6,$H$3:H6))-SUM(IF(COUNTIFS($D$3:$D$11,$D$3:D6,$E$3:$E$11,$E$3:E6,F$3:$F$11,$F$3:F6,$G$3:$G$11,$G$3:G6,$H$3:$H$11,$H$3:H6)=1,1,0))),INDEX($B$3:B6,MIN(IF(COUNTIFS(D6,$D$3:D6,E6,$E$3:E6,F6,$F$3:F6,G6,$G$3:G6,H6,$H$3:H6),MATCH(ROW($D$3:D6),ROW($D$3:D6)),"")))))</f>
        <v>d0</v>
      </c>
      <c r="C6" s="3" t="s">
        <v>6</v>
      </c>
      <c r="D6" s="7" t="s">
        <v>19</v>
      </c>
      <c r="E6" s="2" t="s">
        <v>14</v>
      </c>
      <c r="F6" s="2" t="s">
        <v>2</v>
      </c>
      <c r="G6" s="2" t="s">
        <v>15</v>
      </c>
      <c r="H6" s="8">
        <v>10</v>
      </c>
      <c r="J6">
        <f>SUMPRODUCT((COUNTIFS($D$3:D6,$D$3:$D$11,$E$3:E6,$E$3:$E$11,$F$3:F6,$F$3:$F$11,$G$3:G6,$G$3:$G$11,$H$3:H6,$H$3:$H$11)=1)*1)</f>
        <v>3</v>
      </c>
      <c r="K6">
        <f>SUMPRODUCT((COUNTIFS($D$3:$D$11,$D$3:D6,$E$3:$E$11,$E$3:E6,$F$3:$F$11,$F$3:F6,$G$3:$G$11,$G$3:G6,$H$3:$H$11,$H$3:H6)=1)*1)</f>
        <v>1</v>
      </c>
      <c r="M6">
        <f>COUNTIFS($D$3:D6,D6,$E$3:E6,E6,$F$3:F6,F6,$G$3:G6,G6,$H$3:H6,H6)</f>
        <v>1</v>
      </c>
      <c r="N6">
        <f>SUMPRODUCT(1/COUNTIFS($D$3:D6,$D$3:D6,$E$3:E6,$E$3:E6,$F$3:F6,$F$3:F6,$G$3:G6,$G$3:G6,$H$3:H6,$H$3:H6))</f>
        <v>3</v>
      </c>
      <c r="O6">
        <v>1</v>
      </c>
      <c r="P6">
        <f t="array" ref="P6">COUNTIFS($D$3:$D$11,D6,$E$3:$E$11,E6,$F$3:$F$11,F6,$G$3:$G$11,G6,$H$3:$H$11,H6)</f>
        <v>1</v>
      </c>
      <c r="Q6" t="str">
        <f t="array" ref="Q6">IF(COUNTIFS($D$3:$D$11,D6,$E$3:$E$11,E6,$F$3:$F$11,F6,$G$3:$G$11,G6,$H$3:$H$11,H6)=1,"d0","d"&amp;(SUMPRODUCT(1/COUNTIFS($D$3:D6,$D$3:D6,$E$3:E6,$E$3:E6,$F$3:F6,$F$3:F6,$G$3:G6,$G$3:G6,$H$3:H6,$H$3:H6))-SUMPRODUCT((COUNTIFS($D$3:$D$11,$D$3:D6,$E$3:$E$11,$E$3:E6,$F$3:$F$11,$F$3:F6,$G$3:$G$11,$G$3:G6,$H$3:$H$11,$H$3:H6)=1)*1)))</f>
        <v>d0</v>
      </c>
      <c r="R6">
        <f t="array" ref="R6">SUMPRODUCT((COUNTIFS($D$3:D6,$D$3:$D$11,$E$3:E6,$E$3:$E$11,$F$3:F6,$F$3:$F$11,$G$3:G6,$G$3:$G$11,$H$3:H6,$H$3:$H$11)&gt;0)*1)</f>
        <v>5</v>
      </c>
      <c r="S6">
        <v>0</v>
      </c>
    </row>
    <row r="7" spans="1:19" x14ac:dyDescent="0.25">
      <c r="A7" s="1"/>
      <c r="B7" s="18" t="str">
        <f t="array" ref="B7">IF(COUNTIFS($D$3:$D$11,D7,$E$3:$E$11,E7,F$3:$F$11,F7,$G$3:$G$11,G7,$H$3:$H$11,H7)=1,"d0",IF(COUNTIFS($D$3:D7,D7,$E$3:E7,E7,$F$3:F7,F7,$G$3:G7,G7)=1,"d"&amp;(SUM(1/COUNTIFS($D$3:D7,$D$3:D7,$E$3:E7,$E$3:E7,F$3:F7,$F$3:F7,$G$3:G7,$G$3:G7,$H$3:H7,$H$3:H7))-SUM(IF(COUNTIFS($D$3:$D$11,$D$3:D7,$E$3:$E$11,$E$3:E7,F$3:$F$11,$F$3:F7,$G$3:$G$11,$G$3:G7,$H$3:$H$11,$H$3:H7)=1,1,0))),INDEX($B$3:B7,MIN(IF(COUNTIFS(D7,$D$3:D7,E7,$E$3:E7,F7,$F$3:F7,G7,$G$3:G7,H7,$H$3:H7),MATCH(ROW($D$3:D7),ROW($D$3:D7)),"")))))</f>
        <v>d0</v>
      </c>
      <c r="C7" s="3" t="s">
        <v>6</v>
      </c>
      <c r="D7" s="7" t="s">
        <v>19</v>
      </c>
      <c r="E7" s="2" t="s">
        <v>14</v>
      </c>
      <c r="F7" s="2" t="s">
        <v>2</v>
      </c>
      <c r="G7" s="2" t="s">
        <v>16</v>
      </c>
      <c r="H7" s="8">
        <v>10</v>
      </c>
      <c r="J7">
        <f>SUMPRODUCT((COUNTIFS($D$3:D7,$D$3:$D$11,$E$3:E7,$E$3:$E$11,$F$3:F7,$F$3:$F$11,$G$3:G7,$G$3:$G$11,$H$3:H7,$H$3:$H$11)=1)*1)</f>
        <v>4</v>
      </c>
      <c r="K7">
        <f>SUMPRODUCT((COUNTIFS($D$3:$D$11,$D$3:D7,$E$3:$E$11,$E$3:E7,$F$3:$F$11,$F$3:F7,$G$3:$G$11,$G$3:G7,$H$3:$H$11,$H$3:H7)=1)*1)</f>
        <v>2</v>
      </c>
      <c r="M7">
        <f>COUNTIFS($D$3:D7,D7,$E$3:E7,E7,$F$3:F7,F7,$G$3:G7,G7,$H$3:H7,H7)</f>
        <v>1</v>
      </c>
      <c r="N7">
        <f>SUMPRODUCT(1/COUNTIFS($D$3:D7,$D$3:D7,$E$3:E7,$E$3:E7,$F$3:F7,$F$3:F7,$G$3:G7,$G$3:G7,$H$3:H7,$H$3:H7))</f>
        <v>4</v>
      </c>
      <c r="O7">
        <v>1</v>
      </c>
      <c r="P7">
        <f t="array" ref="P7">COUNTIFS($D$3:$D$11,D7,$E$3:$E$11,E7,$F$3:$F$11,F7,$G$3:$G$11,G7,$H$3:$H$11,H7)</f>
        <v>1</v>
      </c>
      <c r="Q7" t="str">
        <f t="array" ref="Q7">IF(COUNTIFS($D$3:$D$11,D7,$E$3:$E$11,E7,$F$3:$F$11,F7,$G$3:$G$11,G7,$H$3:$H$11,H7)=1,"d0","d"&amp;(SUMPRODUCT(1/COUNTIFS($D$3:D7,$D$3:D7,$E$3:E7,$E$3:E7,$F$3:F7,$F$3:F7,$G$3:G7,$G$3:G7,$H$3:H7,$H$3:H7))-SUMPRODUCT((COUNTIFS($D$3:$D$11,$D$3:D7,$E$3:$E$11,$E$3:E7,$F$3:$F$11,$F$3:F7,$G$3:$G$11,$G$3:G7,$H$3:$H$11,$H$3:H7)=1)*1)))</f>
        <v>d0</v>
      </c>
      <c r="R7">
        <f t="array" ref="R7">SUMPRODUCT((COUNTIFS($D$3:D7,$D$3:$D$11,$E$3:E7,$E$3:$E$11,$F$3:F7,$F$3:$F$11,$G$3:G7,$G$3:$G$11,$H$3:H7,$H$3:$H$11)&gt;0)*1)</f>
        <v>6</v>
      </c>
      <c r="S7">
        <v>0</v>
      </c>
    </row>
    <row r="8" spans="1:19" x14ac:dyDescent="0.25">
      <c r="A8" s="1"/>
      <c r="B8" s="18" t="str">
        <f t="array" ref="B8">IF(COUNTIFS($D$3:$D$11,D8,$E$3:$E$11,E8,F$3:$F$11,F8,$G$3:$G$11,G8,$H$3:$H$11,H8)=1,"d0",IF(COUNTIFS($D$3:D8,D8,$E$3:E8,E8,$F$3:F8,F8,$G$3:G8,G8)=1,"d"&amp;(SUM(1/COUNTIFS($D$3:D8,$D$3:D8,$E$3:E8,$E$3:E8,F$3:F8,$F$3:F8,$G$3:G8,$G$3:G8,$H$3:H8,$H$3:H8))-SUM(IF(COUNTIFS($D$3:$D$11,$D$3:D8,$E$3:$E$11,$E$3:E8,F$3:$F$11,$F$3:F8,$G$3:$G$11,$G$3:G8,$H$3:$H$11,$H$3:H8)=1,1,0))),INDEX($B$3:B8,MIN(IF(COUNTIFS(D8,$D$3:D8,E8,$E$3:E8,F8,$F$3:F8,G8,$G$3:G8,H8,$H$3:H8),MATCH(ROW($D$3:D8),ROW($D$3:D8)),"")))))</f>
        <v>d3</v>
      </c>
      <c r="C8" s="3" t="s">
        <v>9</v>
      </c>
      <c r="D8" s="7" t="s">
        <v>19</v>
      </c>
      <c r="E8" s="2" t="s">
        <v>14</v>
      </c>
      <c r="F8" s="2" t="s">
        <v>17</v>
      </c>
      <c r="G8" s="2" t="s">
        <v>15</v>
      </c>
      <c r="H8" s="8">
        <v>10</v>
      </c>
      <c r="J8">
        <f>SUMPRODUCT((COUNTIFS($D$3:D8,$D$3:$D$11,$E$3:E8,$E$3:$E$11,$F$3:F8,$F$3:$F$11,$G$3:G8,$G$3:$G$11,$H$3:H8,$H$3:$H$11)=1)*1)</f>
        <v>6</v>
      </c>
      <c r="K8">
        <f>SUMPRODUCT((COUNTIFS($D$3:$D$11,$D$3:D8,$E$3:$E$11,$E$3:E8,$F$3:$F$11,$F$3:F8,$G$3:$G$11,$G$3:G8,$H$3:$H$11,$H$3:H8)=1)*1)</f>
        <v>2</v>
      </c>
      <c r="M8">
        <f>COUNTIFS($D$3:D8,D8,$E$3:E8,E8,$F$3:F8,F8,$G$3:G8,G8,$H$3:H8,H8)</f>
        <v>1</v>
      </c>
      <c r="N8">
        <f>SUMPRODUCT(1/COUNTIFS($D$3:D8,$D$3:D8,$E$3:E8,$E$3:E8,$F$3:F8,$F$3:F8,$G$3:G8,$G$3:G8,$H$3:H8,$H$3:H8))</f>
        <v>5</v>
      </c>
      <c r="O8">
        <v>2</v>
      </c>
      <c r="P8">
        <f t="array" ref="P8">COUNTIFS($D$3:$D$11,D8,$E$3:$E$11,E8,$F$3:$F$11,F8,$G$3:$G$11,G8,$H$3:$H$11,H8)</f>
        <v>2</v>
      </c>
      <c r="Q8" t="str">
        <f t="array" ref="Q8">IF(COUNTIFS($D$3:$D$11,D8,$E$3:$E$11,E8,$F$3:$F$11,F8,$G$3:$G$11,G8,$H$3:$H$11,H8)=1,"d0","d"&amp;(SUMPRODUCT(1/COUNTIFS($D$3:D8,$D$3:D8,$E$3:E8,$E$3:E8,$F$3:F8,$F$3:F8,$G$3:G8,$G$3:G8,$H$3:H8,$H$3:H8))-SUMPRODUCT((COUNTIFS($D$3:$D$11,$D$3:D8,$E$3:$E$11,$E$3:E8,$F$3:$F$11,$F$3:F8,$G$3:$G$11,$G$3:G8,$H$3:$H$11,$H$3:H8)=1)*1)))</f>
        <v>d3</v>
      </c>
      <c r="R8">
        <f t="array" ref="R8">SUMPRODUCT((COUNTIFS($D$3:D8,$D$3:$D$11,$E$3:E8,$E$3:$E$11,$F$3:F8,$F$3:$F$11,$G$3:G8,$G$3:$G$11,$H$3:H8,$H$3:$H$11)&gt;0)*1)</f>
        <v>8</v>
      </c>
      <c r="S8">
        <v>0</v>
      </c>
    </row>
    <row r="9" spans="1:19" x14ac:dyDescent="0.25">
      <c r="A9" s="1"/>
      <c r="B9" s="18" t="str">
        <f t="array" ref="B9">IF(COUNTIFS($D$3:$D$11,D9,$E$3:$E$11,E9,F$3:$F$11,F9,$G$3:$G$11,G9,$H$3:$H$11,H9)=1,"d0",IF(COUNTIFS($D$3:D9,D9,$E$3:E9,E9,$F$3:F9,F9,$G$3:G9,G9)=1,"d"&amp;(SUM(1/COUNTIFS($D$3:D9,$D$3:D9,$E$3:E9,$E$3:E9,F$3:F9,$F$3:F9,$G$3:G9,$G$3:G9,$H$3:H9,$H$3:H9))-SUM(IF(COUNTIFS($D$3:$D$11,$D$3:D9,$E$3:$E$11,$E$3:E9,F$3:$F$11,$F$3:F9,$G$3:$G$11,$G$3:G9,$H$3:$H$11,$H$3:H9)=1,1,0))),INDEX($B$3:B9,MIN(IF(COUNTIFS(D9,$D$3:D9,E9,$E$3:E9,F9,$F$3:F9,G9,$G$3:G9,H9,$H$3:H9),MATCH(ROW($D$3:D9),ROW($D$3:D9)),"")))))</f>
        <v>d0</v>
      </c>
      <c r="C9" s="3" t="s">
        <v>6</v>
      </c>
      <c r="D9" s="7" t="s">
        <v>19</v>
      </c>
      <c r="E9" s="2" t="s">
        <v>14</v>
      </c>
      <c r="F9" s="2" t="s">
        <v>18</v>
      </c>
      <c r="G9" s="2" t="s">
        <v>16</v>
      </c>
      <c r="H9" s="8">
        <v>10</v>
      </c>
      <c r="J9">
        <f>SUMPRODUCT((COUNTIFS($D$3:D9,$D$3:$D$11,$E$3:E9,$E$3:$E$11,$F$3:F9,$F$3:$F$11,$G$3:G9,$G$3:$G$11,$H$3:H9,$H$3:$H$11)=1)*1)</f>
        <v>7</v>
      </c>
      <c r="K9">
        <f>SUMPRODUCT((COUNTIFS($D$3:$D$11,$D$3:D9,$E$3:$E$11,$E$3:E9,$F$3:$F$11,$F$3:F9,$G$3:$G$11,$G$3:G9,$H$3:$H$11,$H$3:H9)=1)*1)</f>
        <v>3</v>
      </c>
      <c r="M9">
        <f>COUNTIFS($D$3:D9,D9,$E$3:E9,E9,$F$3:F9,F9,$G$3:G9,G9,$H$3:H9,H9)</f>
        <v>1</v>
      </c>
      <c r="N9">
        <f>SUMPRODUCT(1/COUNTIFS($D$3:D9,$D$3:D9,$E$3:E9,$E$3:E9,$F$3:F9,$F$3:F9,$G$3:G9,$G$3:G9,$H$3:H9,$H$3:H9))</f>
        <v>6</v>
      </c>
      <c r="O9">
        <v>1</v>
      </c>
      <c r="P9">
        <f t="array" ref="P9">COUNTIFS($D$3:$D$11,D9,$E$3:$E$11,E9,$F$3:$F$11,F9,$G$3:$G$11,G9,$H$3:$H$11,H9)</f>
        <v>1</v>
      </c>
      <c r="Q9" t="str">
        <f t="array" ref="Q9">IF(COUNTIFS($D$3:$D$11,D9,$E$3:$E$11,E9,$F$3:$F$11,F9,$G$3:$G$11,G9,$H$3:$H$11,H9)=1,"d0","d"&amp;(SUMPRODUCT(1/COUNTIFS($D$3:D9,$D$3:D9,$E$3:E9,$E$3:E9,$F$3:F9,$F$3:F9,$G$3:G9,$G$3:G9,$H$3:H9,$H$3:H9))-SUMPRODUCT((COUNTIFS($D$3:$D$11,$D$3:D9,$E$3:$E$11,$E$3:E9,$F$3:$F$11,$F$3:F9,$G$3:$G$11,$G$3:G9,$H$3:$H$11,$H$3:H9)=1)*1)))</f>
        <v>d0</v>
      </c>
      <c r="R9">
        <f t="array" ref="R9">SUMPRODUCT((COUNTIFS($D$3:D9,$D$3:$D$11,$E$3:E9,$E$3:$E$11,$F$3:F9,$F$3:$F$11,$G$3:G9,$G$3:$G$11,$H$3:H9,$H$3:$H$11)&gt;0)*1)</f>
        <v>9</v>
      </c>
      <c r="S9">
        <v>0</v>
      </c>
    </row>
    <row r="10" spans="1:19" x14ac:dyDescent="0.25">
      <c r="A10" s="1"/>
      <c r="B10" s="18" t="str">
        <f t="array" ref="B10">IF(COUNTIFS($D$3:$D$11,D10,$E$3:$E$11,E10,F$3:$F$11,F10,$G$3:$G$11,G10,$H$3:$H$11,H10)=1,"d0",IF(COUNTIFS($D$3:D10,D10,$E$3:E10,E10,$F$3:F10,F10,$G$3:G10,G10)=1,"d"&amp;(SUM(1/COUNTIFS($D$3:D10,$D$3:D10,$E$3:E10,$E$3:E10,F$3:F10,$F$3:F10,$G$3:G10,$G$3:G10,$H$3:H10,$H$3:H10))-SUM(IF(COUNTIFS($D$3:$D$11,$D$3:D10,$E$3:$E$11,$E$3:E10,F$3:$F$11,$F$3:F10,$G$3:$G$11,$G$3:G10,$H$3:$H$11,$H$3:H10)=1,1,0))),INDEX($B$3:B10,MIN(IF(COUNTIFS(D10,$D$3:D10,E10,$E$3:E10,F10,$F$3:F10,G10,$G$3:G10,H10,$H$3:H10),MATCH(ROW($D$3:D10),ROW($D$3:D10)),"")))))</f>
        <v>d3</v>
      </c>
      <c r="C10" s="3" t="s">
        <v>9</v>
      </c>
      <c r="D10" s="7" t="s">
        <v>19</v>
      </c>
      <c r="E10" s="2" t="s">
        <v>14</v>
      </c>
      <c r="F10" s="2" t="s">
        <v>17</v>
      </c>
      <c r="G10" s="2" t="s">
        <v>15</v>
      </c>
      <c r="H10" s="8">
        <v>10</v>
      </c>
      <c r="J10">
        <f>SUMPRODUCT((COUNTIFS($D$3:D10,$D$3:$D$11,$E$3:E10,$E$3:$E$11,$F$3:F10,$F$3:$F$11,$G$3:G10,$G$3:$G$11,$H$3:H10,$H$3:$H$11)=1)*1)</f>
        <v>5</v>
      </c>
      <c r="K10">
        <f>SUMPRODUCT((COUNTIFS($D$3:$D$11,$D$3:D10,$E$3:$E$11,$E$3:E10,$F$3:$F$11,$F$3:F10,$G$3:$G$11,$G$3:G10,$H$3:$H$11,$H$3:H10)=1)*1)</f>
        <v>3</v>
      </c>
      <c r="M10">
        <f>COUNTIFS($D$3:D10,D10,$E$3:E10,E10,$F$3:F10,F10,$G$3:G10,G10,$H$3:H10,H10)</f>
        <v>2</v>
      </c>
      <c r="N10">
        <f>SUMPRODUCT(1/COUNTIFS($D$3:D10,$D$3:D10,$E$3:E10,$E$3:E10,$F$3:F10,$F$3:F10,$G$3:G10,$G$3:G10,$H$3:H10,$H$3:H10))</f>
        <v>6</v>
      </c>
      <c r="O10">
        <v>2</v>
      </c>
      <c r="P10">
        <f t="array" ref="P10">COUNTIFS($D$3:$D$11,D10,$E$3:$E$11,E10,$F$3:$F$11,F10,$G$3:$G$11,G10,$H$3:$H$11,H10)</f>
        <v>2</v>
      </c>
      <c r="Q10" t="str">
        <f t="array" ref="Q10">IF(COUNTIFS($D$3:$D$11,D10,$E$3:$E$11,E10,$F$3:$F$11,F10,$G$3:$G$11,G10,$H$3:$H$11,H10)=1,"d0","d"&amp;(SUMPRODUCT(1/COUNTIFS($D$3:D10,$D$3:D10,$E$3:E10,$E$3:E10,$F$3:F10,$F$3:F10,$G$3:G10,$G$3:G10,$H$3:H10,$H$3:H10))-SUMPRODUCT((COUNTIFS($D$3:$D$11,$D$3:D10,$E$3:$E$11,$E$3:E10,$F$3:$F$11,$F$3:F10,$G$3:$G$11,$G$3:G10,$H$3:$H$11,$H$3:H10)=1)*1)))</f>
        <v>d3</v>
      </c>
      <c r="R10">
        <f t="array" ref="R10">SUMPRODUCT((COUNTIFS($D$3:D10,$D$3:$D$11,$E$3:E10,$E$3:$E$11,$F$3:F10,$F$3:$F$11,$G$3:G10,$G$3:$G$11,$H$3:H10,$H$3:$H$11)&gt;0)*1)</f>
        <v>9</v>
      </c>
      <c r="S10">
        <v>0</v>
      </c>
    </row>
    <row r="11" spans="1:19" x14ac:dyDescent="0.25">
      <c r="A11" s="1"/>
      <c r="B11" s="18" t="str">
        <f t="array" ref="B11">IF(COUNTIFS($D$3:$D$11,D11,$E$3:$E$11,E11,F$3:$F$11,F11,$G$3:$G$11,G11,$H$3:$H$11,H11)=1,"d0",IF(COUNTIFS($D$3:D11,D11,$E$3:E11,E11,$F$3:F11,F11,$G$3:G11,G11)=1,"d"&amp;(SUM(1/COUNTIFS($D$3:D11,$D$3:D11,$E$3:E11,$E$3:E11,F$3:F11,$F$3:F11,$G$3:G11,$G$3:G11,$H$3:H11,$H$3:H11))-SUM(IF(COUNTIFS($D$3:$D$11,$D$3:D11,$E$3:$E$11,$E$3:E11,F$3:$F$11,$F$3:F11,$G$3:$G$11,$G$3:G11,$H$3:$H$11,$H$3:H11)=1,1,0))),INDEX($B$3:B11,MIN(IF(COUNTIFS(D11,$D$3:D11,E11,$E$3:E11,F11,$F$3:F11,G11,$G$3:G11,H11,$H$3:H11),MATCH(ROW($D$3:D11),ROW($D$3:D11)),"")))))</f>
        <v>d2</v>
      </c>
      <c r="C11" s="3" t="s">
        <v>5</v>
      </c>
      <c r="D11" s="9" t="s">
        <v>19</v>
      </c>
      <c r="E11" s="10" t="s">
        <v>13</v>
      </c>
      <c r="F11" s="10" t="s">
        <v>2</v>
      </c>
      <c r="G11" s="10" t="s">
        <v>16</v>
      </c>
      <c r="H11" s="11">
        <v>10</v>
      </c>
      <c r="J11">
        <f>SUMPRODUCT((COUNTIFS($D$3:D11,$D$3:$D$11,$E$3:E11,$E$3:$E$11,$F$3:F11,$F$3:$F$11,$G$3:G11,$G$3:$G$11,$H$3:H11,$H$3:$H$11)=1)*1)</f>
        <v>3</v>
      </c>
      <c r="K11">
        <f>SUMPRODUCT((COUNTIFS($D$3:$D$11,$D$3:D11,$E$3:$E$11,$E$3:E11,$F$3:$F$11,$F$3:F11,$G$3:$G$11,$G$3:G11,$H$3:$H$11,$H$3:H11)=1)*1)</f>
        <v>3</v>
      </c>
      <c r="M11">
        <f>COUNTIFS($D$3:D11,D11,$E$3:E11,E11,$F$3:F11,F11,$G$3:G11,G11,$H$3:H11,H11)</f>
        <v>2</v>
      </c>
      <c r="N11">
        <f>SUMPRODUCT(1/COUNTIFS($D$3:D11,$D$3:D11,$E$3:E11,$E$3:E11,$F$3:F11,$F$3:F11,$G$3:G11,$G$3:G11,$H$3:H11,$H$3:H11))</f>
        <v>6</v>
      </c>
      <c r="O11">
        <v>2</v>
      </c>
      <c r="P11">
        <f t="array" ref="P11">COUNTIFS($D$3:$D$11,D11,$E$3:$E$11,E11,$F$3:$F$11,F11,$G$3:$G$11,G11,$H$3:$H$11,H11)</f>
        <v>2</v>
      </c>
      <c r="Q11" t="str">
        <f t="array" ref="Q11">IF(COUNTIFS($D$3:$D$11,D11,$E$3:$E$11,E11,$F$3:$F$11,F11,$G$3:$G$11,G11,$H$3:$H$11,H11)=1,"d0","d"&amp;(SUMPRODUCT(1/COUNTIFS($D$3:D11,$D$3:D11,$E$3:E11,$E$3:E11,$F$3:F11,$F$3:F11,$G$3:G11,$G$3:G11,$H$3:H11,$H$3:H11))-SUMPRODUCT((COUNTIFS($D$3:$D$11,$D$3:D11,$E$3:$E$11,$E$3:E11,$F$3:$F$11,$F$3:F11,$G$3:$G$11,$G$3:G11,$H$3:$H$11,$H$3:H11)=1)*1)))</f>
        <v>d3</v>
      </c>
      <c r="R11">
        <f t="array" ref="R11">SUMPRODUCT((COUNTIFS($D$3:D11,$D$3:$D$11,$E$3:E11,$E$3:$E$11,$F$3:F11,$F$3:$F$11,$G$3:G11,$G$3:$G$11,$H$3:H11,$H$3:$H$11)&gt;0)*1)</f>
        <v>9</v>
      </c>
      <c r="S11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Table2</vt:lpstr>
      <vt:lpstr>removeme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Oscar</cp:lastModifiedBy>
  <dcterms:created xsi:type="dcterms:W3CDTF">2012-01-06T08:50:03Z</dcterms:created>
  <dcterms:modified xsi:type="dcterms:W3CDTF">2019-03-20T08:38:42Z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d5849813-a12d-4f52-a975-9abaf9a98bdd</vt:lpwstr>
  </property>
</Properties>
</file>