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4D015ACE-E31F-4C77-A432-8550CF4CDAFF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Gantt - table" sheetId="3" r:id="rId1"/>
    <sheet name="Sheet2" sheetId="4" r:id="rId2"/>
    <sheet name="Sheet1" sheetId="1" r:id="rId3"/>
  </sheets>
  <definedNames>
    <definedName name="Activity">OFFSET(Sheet1!$A$2,0,0,COUNTA(Sheet1!$A:$A)-1)</definedName>
    <definedName name="Completed">OFFSET(Sheet1!$E$2,0,0,COUNTA(Sheet1!$E:$E)-1)</definedName>
    <definedName name="Finish">OFFSET(Sheet1!$C$2,0,0,COUNTA(Sheet1!$C:$C)-1)</definedName>
    <definedName name="Remaining">OFFSET(Sheet1!$F$2,0,0,COUNTA(Sheet1!$F:$F)-1)</definedName>
    <definedName name="Start">OFFSET(Sheet1!$B$2,0,0,COUNTA(Sheet1!$B:$B)-1)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6" i="1"/>
  <c r="D2" i="1"/>
  <c r="F2" i="1"/>
  <c r="B3" i="1"/>
  <c r="C3" i="1"/>
  <c r="B3" i="4"/>
  <c r="C3" i="4"/>
  <c r="B4" i="4"/>
  <c r="C4" i="4"/>
  <c r="B5" i="4"/>
  <c r="C5" i="4"/>
  <c r="E5" i="4" s="1"/>
  <c r="E4" i="4"/>
  <c r="B4" i="1"/>
  <c r="D4" i="1" s="1"/>
  <c r="F4" i="1" s="1"/>
  <c r="B5" i="1"/>
  <c r="D5" i="1" s="1"/>
  <c r="F5" i="1" s="1"/>
  <c r="F3" i="1"/>
  <c r="B6" i="1"/>
  <c r="C6" i="1"/>
  <c r="F6" i="1"/>
  <c r="B7" i="1"/>
  <c r="C7" i="1"/>
  <c r="D7" i="1" s="1"/>
  <c r="F7" i="1" s="1"/>
  <c r="B6" i="4" l="1"/>
  <c r="C6" i="4" s="1"/>
  <c r="E6" i="4" s="1"/>
</calcChain>
</file>

<file path=xl/sharedStrings.xml><?xml version="1.0" encoding="utf-8"?>
<sst xmlns="http://schemas.openxmlformats.org/spreadsheetml/2006/main" count="37" uniqueCount="15">
  <si>
    <t>Activity</t>
  </si>
  <si>
    <t>Start date</t>
  </si>
  <si>
    <t>Finish date</t>
  </si>
  <si>
    <t>Completed</t>
  </si>
  <si>
    <t>Remainig</t>
  </si>
  <si>
    <t>Task 1</t>
  </si>
  <si>
    <t>Task 2</t>
  </si>
  <si>
    <t>Task 3</t>
  </si>
  <si>
    <t>Task 4</t>
  </si>
  <si>
    <t>Task 5</t>
  </si>
  <si>
    <t>Task 6</t>
  </si>
  <si>
    <t>Remaining</t>
  </si>
  <si>
    <t>Days</t>
  </si>
  <si>
    <t>Task 7</t>
  </si>
  <si>
    <t>Task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</si>
</sst>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4" fontId="0" fillId="0" borderId="0" xfId="0" applyNumberFormat="1" applyAlignment="1">
      <alignment horizontal="left" indent="1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4">
    <dxf>
      <numFmt numFmtId="19" formatCode="m/d/yyyy"/>
    </dxf>
    <dxf>
      <numFmt numFmtId="19" formatCode="m/d/yyyy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E6C2238B-5DA7-4FBF-83EE-E5A3C55E2069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Gantt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'Gantt - table'!$C$2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'Gantt - table'!$B$3:$B$10</c:f>
              <c:strCache>
                <c:ptCount val="8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</c:strCache>
            </c:strRef>
          </c:cat>
          <c:val>
            <c:numRef>
              <c:f>'Gantt - table'!$C$3:$C$10</c:f>
              <c:numCache>
                <c:formatCode>m/d/yyyy</c:formatCode>
                <c:ptCount val="8"/>
                <c:pt idx="0">
                  <c:v>40868</c:v>
                </c:pt>
                <c:pt idx="1">
                  <c:v>40869</c:v>
                </c:pt>
                <c:pt idx="2">
                  <c:v>40874</c:v>
                </c:pt>
                <c:pt idx="3">
                  <c:v>40880</c:v>
                </c:pt>
                <c:pt idx="4">
                  <c:v>40891</c:v>
                </c:pt>
                <c:pt idx="5">
                  <c:v>40895</c:v>
                </c:pt>
                <c:pt idx="6">
                  <c:v>40902</c:v>
                </c:pt>
                <c:pt idx="7">
                  <c:v>40904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A-4699-93B5-DB86B5F210D5}"/>
            </c:ext>
          </c:extLst>
        </c:ser>
        <c:ser>
          <c:idx val="1"/>
          <c:order val="1"/>
          <c:tx>
            <c:strRef>
              <c:f>'Gantt - table'!$F$2</c:f>
              <c:strCache>
                <c:ptCount val="1"/>
                <c:pt idx="0">
                  <c:v>Completed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'Gantt - table'!$B$3:$B$10</c:f>
              <c:strCache>
                <c:ptCount val="8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</c:strCache>
            </c:strRef>
          </c:cat>
          <c:val>
            <c:numRef>
              <c:f>'Gantt - table'!$F$3:$F$10</c:f>
              <c:numCache>
                <c:formatCode>General</c:formatCode>
                <c:ptCount val="8"/>
                <c:pt idx="0">
                  <c:v>3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A-4699-93B5-DB86B5F210D5}"/>
            </c:ext>
          </c:extLst>
        </c:ser>
        <c:ser>
          <c:idx val="2"/>
          <c:order val="2"/>
          <c:tx>
            <c:strRef>
              <c:f>'Gantt - table'!$G$2</c:f>
              <c:strCache>
                <c:ptCount val="1"/>
                <c:pt idx="0">
                  <c:v>Remaining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'Gantt - table'!$B$3:$B$10</c:f>
              <c:strCache>
                <c:ptCount val="8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</c:strCache>
            </c:strRef>
          </c:cat>
          <c:val>
            <c:numRef>
              <c:f>'Gantt - table'!$G$3:$G$10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9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A-4699-93B5-DB86B5F21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497904"/>
        <c:axId val="879498232"/>
      </c:barChart>
      <c:catAx>
        <c:axId val="879497904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498232"/>
        <c:crosses val="autoZero"/>
        <c:auto val="1"/>
        <c:lblAlgn val="ctr"/>
        <c:lblOffset val="100"/>
        <c:noMultiLvlLbl val="0"/>
      </c:catAx>
      <c:valAx>
        <c:axId val="879498232"/>
        <c:scaling>
          <c:orientation val="minMax"/>
          <c:min val="40867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497904"/>
        <c:crosses val="max"/>
        <c:crossBetween val="between"/>
        <c:majorUnit val="7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invertIfNegative val="0"/>
          <c:cat>
            <c:strRef>
              <c:f>Sheet2!$A$2:$A$6</c:f>
              <c:strCache>
                <c:ptCount val="5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</c:strCache>
            </c:strRef>
          </c:cat>
          <c:val>
            <c:numRef>
              <c:f>Sheet2!$B$2:$B$6</c:f>
              <c:numCache>
                <c:formatCode>d\-mmm\-yy</c:formatCode>
                <c:ptCount val="5"/>
                <c:pt idx="0">
                  <c:v>40868</c:v>
                </c:pt>
                <c:pt idx="1">
                  <c:v>40872</c:v>
                </c:pt>
                <c:pt idx="2">
                  <c:v>40875</c:v>
                </c:pt>
                <c:pt idx="3">
                  <c:v>40878</c:v>
                </c:pt>
                <c:pt idx="4">
                  <c:v>40881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4-4130-B583-9BD771D9B62F}"/>
            </c:ext>
          </c:extLst>
        </c:ser>
        <c:ser>
          <c:idx val="1"/>
          <c:order val="1"/>
          <c:tx>
            <c:strRef>
              <c:f>Sheet2!$D$1</c:f>
              <c:strCache>
                <c:ptCount val="1"/>
                <c:pt idx="0">
                  <c:v>Completed</c:v>
                </c:pt>
              </c:strCache>
            </c:strRef>
          </c:tx>
          <c:invertIfNegative val="0"/>
          <c:cat>
            <c:strRef>
              <c:f>Sheet2!$A$2:$A$6</c:f>
              <c:strCache>
                <c:ptCount val="5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</c:strCache>
            </c:strRef>
          </c:cat>
          <c:val>
            <c:numRef>
              <c:f>Sheet2!$D$2:$D$6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4-4130-B583-9BD771D9B62F}"/>
            </c:ext>
          </c:extLst>
        </c:ser>
        <c:ser>
          <c:idx val="2"/>
          <c:order val="2"/>
          <c:tx>
            <c:strRef>
              <c:f>Sheet2!$E$1</c:f>
              <c:strCache>
                <c:ptCount val="1"/>
                <c:pt idx="0">
                  <c:v>Remainig</c:v>
                </c:pt>
              </c:strCache>
            </c:strRef>
          </c:tx>
          <c:invertIfNegative val="0"/>
          <c:cat>
            <c:strRef>
              <c:f>Sheet2!$A$2:$A$6</c:f>
              <c:strCache>
                <c:ptCount val="5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</c:strCache>
            </c:strRef>
          </c:cat>
          <c:val>
            <c:numRef>
              <c:f>Sheet2!$E$2:$E$6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4-4130-B583-9BD771D9B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817664"/>
        <c:axId val="137114752"/>
      </c:barChart>
      <c:catAx>
        <c:axId val="13681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7114752"/>
        <c:crosses val="autoZero"/>
        <c:auto val="1"/>
        <c:lblAlgn val="ctr"/>
        <c:lblOffset val="100"/>
        <c:noMultiLvlLbl val="0"/>
      </c:catAx>
      <c:valAx>
        <c:axId val="137114752"/>
        <c:scaling>
          <c:orientation val="minMax"/>
        </c:scaling>
        <c:delete val="0"/>
        <c:axPos val="b"/>
        <c:majorGridlines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817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invertIfNegative val="0"/>
          <c:cat>
            <c:strRef>
              <c:f>[0]!Activity</c:f>
              <c:strCache>
                <c:ptCount val="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</c:strCache>
            </c:strRef>
          </c:cat>
          <c:val>
            <c:numRef>
              <c:f>[0]!Start</c:f>
              <c:numCache>
                <c:formatCode>m/d/yyyy</c:formatCode>
                <c:ptCount val="7"/>
                <c:pt idx="0">
                  <c:v>40868</c:v>
                </c:pt>
                <c:pt idx="1">
                  <c:v>40869</c:v>
                </c:pt>
                <c:pt idx="2">
                  <c:v>40874</c:v>
                </c:pt>
                <c:pt idx="3">
                  <c:v>40880</c:v>
                </c:pt>
                <c:pt idx="4">
                  <c:v>40891</c:v>
                </c:pt>
                <c:pt idx="5">
                  <c:v>40895</c:v>
                </c:pt>
                <c:pt idx="6">
                  <c:v>40902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B-4527-A01E-55CF9514440D}"/>
            </c:ext>
          </c:extLst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Completed</c:v>
                </c:pt>
              </c:strCache>
            </c:strRef>
          </c:tx>
          <c:spPr>
            <a:solidFill>
              <a:srgbClr val="92D050">
                <a:alpha val="67000"/>
              </a:srgbClr>
            </a:solidFill>
          </c:spPr>
          <c:invertIfNegative val="0"/>
          <c:cat>
            <c:strRef>
              <c:f>[0]!Activity</c:f>
              <c:strCache>
                <c:ptCount val="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</c:strCache>
            </c:strRef>
          </c:cat>
          <c:val>
            <c:numRef>
              <c:f>[0]!Completed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B-4527-A01E-55CF9514440D}"/>
            </c:ext>
          </c:extLst>
        </c:ser>
        <c:ser>
          <c:idx val="2"/>
          <c:order val="2"/>
          <c:tx>
            <c:strRef>
              <c:f>Sheet1!$F$1</c:f>
              <c:strCache>
                <c:ptCount val="1"/>
                <c:pt idx="0">
                  <c:v>Remaining</c:v>
                </c:pt>
              </c:strCache>
            </c:strRef>
          </c:tx>
          <c:spPr>
            <a:solidFill>
              <a:srgbClr val="FF0000">
                <a:alpha val="68000"/>
              </a:srgbClr>
            </a:solidFill>
          </c:spPr>
          <c:invertIfNegative val="0"/>
          <c:cat>
            <c:strRef>
              <c:f>[0]!Activity</c:f>
              <c:strCache>
                <c:ptCount val="7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</c:strCache>
            </c:strRef>
          </c:cat>
          <c:val>
            <c:numRef>
              <c:f>[0]!Remaining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B-4527-A01E-55CF95144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4485120"/>
        <c:axId val="134487424"/>
      </c:barChart>
      <c:catAx>
        <c:axId val="13448512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487424"/>
        <c:crosses val="autoZero"/>
        <c:auto val="1"/>
        <c:lblAlgn val="ctr"/>
        <c:lblOffset val="100"/>
        <c:noMultiLvlLbl val="0"/>
      </c:catAx>
      <c:valAx>
        <c:axId val="134487424"/>
        <c:scaling>
          <c:orientation val="minMax"/>
          <c:max val="40913"/>
          <c:min val="40866"/>
        </c:scaling>
        <c:delete val="0"/>
        <c:axPos val="t"/>
        <c:majorGridlines/>
        <c:minorGridlines/>
        <c:numFmt formatCode="yy/mmm/d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485120"/>
        <c:crosses val="autoZero"/>
        <c:crossBetween val="between"/>
        <c:majorUnit val="7"/>
        <c:minorUnit val="1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046594691127528"/>
          <c:y val="0.37249461135793777"/>
          <c:w val="0.13134128852450144"/>
          <c:h val="0.2550101907652604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15</xdr:row>
      <xdr:rowOff>0</xdr:rowOff>
    </xdr:from>
    <xdr:to>
      <xdr:col>7</xdr:col>
      <xdr:colOff>1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0389FA-7B10-4E7E-99FB-9901689E3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161925</xdr:rowOff>
    </xdr:from>
    <xdr:to>
      <xdr:col>13</xdr:col>
      <xdr:colOff>361950</xdr:colOff>
      <xdr:row>20</xdr:row>
      <xdr:rowOff>47625</xdr:rowOff>
    </xdr:to>
    <xdr:graphicFrame macro="">
      <xdr:nvGraphicFramePr>
        <xdr:cNvPr id="6162" name="Chart 1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76200</xdr:rowOff>
    </xdr:from>
    <xdr:to>
      <xdr:col>7</xdr:col>
      <xdr:colOff>495300</xdr:colOff>
      <xdr:row>18</xdr:row>
      <xdr:rowOff>66675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FF96D1-3D53-45B6-9AB8-E585C54BCEDB}" name="Table1" displayName="Table1" ref="B2:G10" totalsRowShown="0">
  <autoFilter ref="B2:G10" xr:uid="{94B34F3E-21DF-47C3-B21D-E3489B105406}"/>
  <tableColumns count="6">
    <tableColumn id="1" xr3:uid="{33F0E32E-FC0B-4D1B-8285-8128B615D22C}" name="Activity"/>
    <tableColumn id="2" xr3:uid="{89E8451E-2F45-4D00-92B3-2CFF63D27208}" name="Start date" dataDxfId="1"/>
    <tableColumn id="3" xr3:uid="{FA2BCDFC-5DD9-4586-B616-BFF043E0B3A8}" name="Finish date" dataDxfId="0"/>
    <tableColumn id="4" xr3:uid="{2F66108E-439E-454A-A0ED-BDD5C2D2E995}" name="Days"/>
    <tableColumn id="5" xr3:uid="{FCC69E03-4A13-4C32-AB58-C5FEFB5C2841}" name="Completed"/>
    <tableColumn id="6" xr3:uid="{E1A02C3F-FBB1-4E65-A73F-B1A4AB45AF4F}" name="Remai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R10"/>
  <sheetViews>
    <sheetView showGridLines="0" tabSelected="1" zoomScale="120" zoomScaleNormal="120" workbookViewId="0">
      <selection activeCell="D37" sqref="D37"/>
    </sheetView>
  </sheetViews>
  <sheetFormatPr defaultRowHeight="15" x14ac:dyDescent="0.25"/>
  <cols>
    <col min="1" max="1" width="2.85546875" customWidth="1"/>
    <col min="2" max="2" width="9.85546875" customWidth="1"/>
    <col min="3" max="3" width="11.7109375" customWidth="1"/>
    <col min="4" max="4" width="12.85546875" customWidth="1"/>
    <col min="5" max="5" width="7.42578125" bestFit="1" customWidth="1"/>
    <col min="6" max="6" width="13" customWidth="1"/>
    <col min="7" max="7" width="12.7109375" bestFit="1" customWidth="1"/>
    <col min="18" max="18" width="10.7109375" bestFit="1" customWidth="1"/>
  </cols>
  <sheetData>
    <row r="2" spans="2:18" x14ac:dyDescent="0.25">
      <c r="B2" t="s">
        <v>0</v>
      </c>
      <c r="C2" t="s">
        <v>1</v>
      </c>
      <c r="D2" t="s">
        <v>2</v>
      </c>
      <c r="E2" t="s">
        <v>12</v>
      </c>
      <c r="F2" t="s">
        <v>3</v>
      </c>
      <c r="G2" t="s">
        <v>11</v>
      </c>
    </row>
    <row r="3" spans="2:18" x14ac:dyDescent="0.25">
      <c r="B3" t="s">
        <v>5</v>
      </c>
      <c r="C3" s="5">
        <v>40868</v>
      </c>
      <c r="D3" s="5">
        <v>40870</v>
      </c>
      <c r="E3">
        <v>3</v>
      </c>
      <c r="F3">
        <v>3</v>
      </c>
      <c r="G3">
        <v>0</v>
      </c>
    </row>
    <row r="4" spans="2:18" x14ac:dyDescent="0.25">
      <c r="B4" t="s">
        <v>6</v>
      </c>
      <c r="C4" s="5">
        <v>40869</v>
      </c>
      <c r="D4" s="5">
        <v>40879</v>
      </c>
      <c r="E4">
        <v>11</v>
      </c>
      <c r="F4">
        <v>11</v>
      </c>
      <c r="G4">
        <v>0</v>
      </c>
    </row>
    <row r="5" spans="2:18" x14ac:dyDescent="0.25">
      <c r="B5" t="s">
        <v>7</v>
      </c>
      <c r="C5" s="5">
        <v>40874</v>
      </c>
      <c r="D5" s="5">
        <v>40884</v>
      </c>
      <c r="E5">
        <v>11</v>
      </c>
      <c r="F5">
        <v>11</v>
      </c>
      <c r="G5">
        <v>0</v>
      </c>
    </row>
    <row r="6" spans="2:18" x14ac:dyDescent="0.25">
      <c r="B6" t="s">
        <v>8</v>
      </c>
      <c r="C6" s="5">
        <v>40880</v>
      </c>
      <c r="D6" s="5">
        <v>40892</v>
      </c>
      <c r="E6">
        <v>13</v>
      </c>
      <c r="F6">
        <v>6</v>
      </c>
      <c r="G6">
        <v>7</v>
      </c>
    </row>
    <row r="7" spans="2:18" x14ac:dyDescent="0.25">
      <c r="B7" t="s">
        <v>9</v>
      </c>
      <c r="C7" s="5">
        <v>40891</v>
      </c>
      <c r="D7" s="5">
        <v>40897</v>
      </c>
      <c r="E7">
        <v>7</v>
      </c>
      <c r="F7">
        <v>0</v>
      </c>
      <c r="G7">
        <v>7</v>
      </c>
    </row>
    <row r="8" spans="2:18" x14ac:dyDescent="0.25">
      <c r="B8" t="s">
        <v>10</v>
      </c>
      <c r="C8" s="5">
        <v>40895</v>
      </c>
      <c r="D8" s="5">
        <v>40906</v>
      </c>
      <c r="E8">
        <v>12</v>
      </c>
      <c r="F8">
        <v>0</v>
      </c>
      <c r="G8">
        <v>12</v>
      </c>
    </row>
    <row r="9" spans="2:18" x14ac:dyDescent="0.25">
      <c r="B9" t="s">
        <v>13</v>
      </c>
      <c r="C9" s="5">
        <v>40902</v>
      </c>
      <c r="D9" s="5">
        <v>40910</v>
      </c>
      <c r="E9">
        <v>9</v>
      </c>
      <c r="F9">
        <v>0</v>
      </c>
      <c r="G9">
        <v>9</v>
      </c>
    </row>
    <row r="10" spans="2:18" x14ac:dyDescent="0.25">
      <c r="B10" t="s">
        <v>14</v>
      </c>
      <c r="C10" s="5">
        <v>40904</v>
      </c>
      <c r="D10" s="5">
        <v>40913</v>
      </c>
      <c r="E10">
        <v>10</v>
      </c>
      <c r="F10">
        <v>0</v>
      </c>
      <c r="G10">
        <v>10</v>
      </c>
      <c r="R10" s="6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6"/>
  <sheetViews>
    <sheetView workbookViewId="0">
      <selection activeCell="C41" sqref="C41"/>
    </sheetView>
  </sheetViews>
  <sheetFormatPr defaultRowHeight="15" x14ac:dyDescent="0.25"/>
  <cols>
    <col min="1" max="1" width="13.85546875" customWidth="1"/>
    <col min="2" max="3" width="10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1">
        <v>40868</v>
      </c>
      <c r="C2" s="1">
        <v>40872</v>
      </c>
      <c r="D2">
        <v>3</v>
      </c>
      <c r="E2">
        <v>1</v>
      </c>
    </row>
    <row r="3" spans="1:5" x14ac:dyDescent="0.25">
      <c r="A3" t="s">
        <v>6</v>
      </c>
      <c r="B3" s="1">
        <f>C2</f>
        <v>40872</v>
      </c>
      <c r="C3" s="1">
        <f>B3+3</f>
        <v>40875</v>
      </c>
      <c r="D3">
        <v>1</v>
      </c>
      <c r="E3">
        <v>2</v>
      </c>
    </row>
    <row r="4" spans="1:5" x14ac:dyDescent="0.25">
      <c r="A4" t="s">
        <v>7</v>
      </c>
      <c r="B4" s="1">
        <f>C3</f>
        <v>40875</v>
      </c>
      <c r="C4" s="1">
        <f>B4+3</f>
        <v>40878</v>
      </c>
      <c r="D4">
        <v>0</v>
      </c>
      <c r="E4">
        <f>C4-B4</f>
        <v>3</v>
      </c>
    </row>
    <row r="5" spans="1:5" x14ac:dyDescent="0.25">
      <c r="A5" t="s">
        <v>8</v>
      </c>
      <c r="B5" s="1">
        <f>C4</f>
        <v>40878</v>
      </c>
      <c r="C5" s="1">
        <f>B5+3</f>
        <v>40881</v>
      </c>
      <c r="D5">
        <v>0</v>
      </c>
      <c r="E5">
        <f>C5-B5</f>
        <v>3</v>
      </c>
    </row>
    <row r="6" spans="1:5" x14ac:dyDescent="0.25">
      <c r="A6" t="s">
        <v>9</v>
      </c>
      <c r="B6" s="1">
        <f>C5</f>
        <v>40881</v>
      </c>
      <c r="C6" s="1">
        <f>B6+3</f>
        <v>40884</v>
      </c>
      <c r="D6">
        <v>0</v>
      </c>
      <c r="E6">
        <f>C6-B6</f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"/>
  <sheetViews>
    <sheetView workbookViewId="0">
      <selection activeCell="D43" sqref="D43"/>
    </sheetView>
  </sheetViews>
  <sheetFormatPr defaultRowHeight="15" x14ac:dyDescent="0.25"/>
  <cols>
    <col min="1" max="1" width="13.85546875" style="2" customWidth="1"/>
    <col min="2" max="2" width="11.7109375" style="2" bestFit="1" customWidth="1"/>
    <col min="3" max="3" width="11.85546875" style="2" customWidth="1"/>
    <col min="4" max="4" width="6.42578125" style="2" bestFit="1" customWidth="1"/>
    <col min="5" max="5" width="12.140625" style="2" bestFit="1" customWidth="1"/>
    <col min="6" max="6" width="11.7109375" style="2" bestFit="1" customWidth="1"/>
    <col min="8" max="8" width="7.5703125" bestFit="1" customWidth="1"/>
    <col min="9" max="9" width="7" customWidth="1"/>
    <col min="10" max="10" width="7.5703125" bestFit="1" customWidth="1"/>
    <col min="11" max="12" width="11.7109375" bestFit="1" customWidth="1"/>
    <col min="13" max="13" width="4.28515625" bestFit="1" customWidth="1"/>
    <col min="14" max="14" width="3.28515625" bestFit="1" customWidth="1"/>
    <col min="15" max="15" width="4.28515625" bestFit="1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12</v>
      </c>
      <c r="E1" s="3" t="s">
        <v>3</v>
      </c>
      <c r="F1" s="3" t="s">
        <v>11</v>
      </c>
    </row>
    <row r="2" spans="1:15" x14ac:dyDescent="0.25">
      <c r="A2" s="2" t="s">
        <v>5</v>
      </c>
      <c r="B2" s="4">
        <v>40868</v>
      </c>
      <c r="C2" s="4">
        <v>40870</v>
      </c>
      <c r="D2" s="2">
        <f>C2-B2+1</f>
        <v>3</v>
      </c>
      <c r="E2" s="2">
        <v>1</v>
      </c>
      <c r="F2" s="2">
        <f t="shared" ref="F2:F7" si="0">D2-E2</f>
        <v>2</v>
      </c>
    </row>
    <row r="3" spans="1:15" x14ac:dyDescent="0.25">
      <c r="A3" s="2" t="s">
        <v>6</v>
      </c>
      <c r="B3" s="4">
        <f>C2-1</f>
        <v>40869</v>
      </c>
      <c r="C3" s="4">
        <f>B3+10</f>
        <v>40879</v>
      </c>
      <c r="D3" s="2">
        <f t="shared" ref="D3:D7" si="1">C3-B3+1</f>
        <v>11</v>
      </c>
      <c r="E3" s="2">
        <v>5</v>
      </c>
      <c r="F3" s="2">
        <f t="shared" si="0"/>
        <v>6</v>
      </c>
    </row>
    <row r="4" spans="1:15" x14ac:dyDescent="0.25">
      <c r="A4" s="2" t="s">
        <v>7</v>
      </c>
      <c r="B4" s="4">
        <f>C3-5</f>
        <v>40874</v>
      </c>
      <c r="C4" s="4">
        <v>40884</v>
      </c>
      <c r="D4" s="2">
        <f t="shared" si="1"/>
        <v>11</v>
      </c>
      <c r="E4" s="2">
        <v>4</v>
      </c>
      <c r="F4" s="2">
        <f t="shared" si="0"/>
        <v>7</v>
      </c>
      <c r="J4" s="1"/>
    </row>
    <row r="5" spans="1:15" x14ac:dyDescent="0.25">
      <c r="A5" s="2" t="s">
        <v>8</v>
      </c>
      <c r="B5" s="4">
        <f>C3+1</f>
        <v>40880</v>
      </c>
      <c r="C5" s="4">
        <v>40892</v>
      </c>
      <c r="D5" s="2">
        <f t="shared" si="1"/>
        <v>13</v>
      </c>
      <c r="E5" s="2">
        <v>6</v>
      </c>
      <c r="F5" s="2">
        <f t="shared" si="0"/>
        <v>7</v>
      </c>
    </row>
    <row r="6" spans="1:15" x14ac:dyDescent="0.25">
      <c r="A6" s="2" t="s">
        <v>9</v>
      </c>
      <c r="B6" s="4">
        <f>C5-1</f>
        <v>40891</v>
      </c>
      <c r="C6" s="4">
        <f>B6+6</f>
        <v>40897</v>
      </c>
      <c r="D6" s="2">
        <f t="shared" si="1"/>
        <v>7</v>
      </c>
      <c r="E6" s="2">
        <v>2</v>
      </c>
      <c r="F6" s="2">
        <f t="shared" si="0"/>
        <v>5</v>
      </c>
    </row>
    <row r="7" spans="1:15" x14ac:dyDescent="0.25">
      <c r="A7" s="2" t="s">
        <v>10</v>
      </c>
      <c r="B7" s="4">
        <f>C6-2</f>
        <v>40895</v>
      </c>
      <c r="C7" s="4">
        <f>B7+11</f>
        <v>40906</v>
      </c>
      <c r="D7" s="2">
        <f t="shared" si="1"/>
        <v>12</v>
      </c>
      <c r="E7" s="2">
        <v>2</v>
      </c>
      <c r="F7" s="2">
        <f t="shared" si="0"/>
        <v>10</v>
      </c>
      <c r="J7" s="2"/>
      <c r="K7" s="4"/>
      <c r="L7" s="4"/>
      <c r="M7" s="2"/>
      <c r="N7" s="2"/>
      <c r="O7" s="2"/>
    </row>
    <row r="8" spans="1:15" x14ac:dyDescent="0.25">
      <c r="A8" s="2" t="s">
        <v>13</v>
      </c>
      <c r="B8" s="4">
        <v>40902</v>
      </c>
      <c r="C8" s="4">
        <v>40910</v>
      </c>
      <c r="D8" s="2">
        <v>9</v>
      </c>
      <c r="E8" s="2">
        <v>2</v>
      </c>
      <c r="F8" s="2">
        <v>7</v>
      </c>
      <c r="K8" s="4"/>
      <c r="L8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Gantt - table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Oscar</cp:lastModifiedBy>
  <dcterms:created xsi:type="dcterms:W3CDTF">2011-11-06T17:58:44Z</dcterms:created>
  <dcterms:modified xsi:type="dcterms:W3CDTF">2019-04-08T11:41:32Z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abe89d9d-b9d3-4af6-8e7d-df21e870a914</vt:lpwstr>
  </property>
</Properties>
</file>