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Tables" sheetId="1" r:id="rId1"/>
    <sheet name="Pivot table" sheetId="7" r:id="rId2"/>
  </sheets>
  <calcPr calcId="145621"/>
  <pivotCaches>
    <pivotCache cacheId="24" r:id="rId3"/>
  </pivotCaches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</calcChain>
</file>

<file path=xl/sharedStrings.xml><?xml version="1.0" encoding="utf-8"?>
<sst xmlns="http://schemas.openxmlformats.org/spreadsheetml/2006/main" count="88" uniqueCount="45">
  <si>
    <t>Company</t>
  </si>
  <si>
    <t>Product</t>
  </si>
  <si>
    <t>A</t>
  </si>
  <si>
    <t>B</t>
  </si>
  <si>
    <t>C</t>
  </si>
  <si>
    <t>D</t>
  </si>
  <si>
    <t>E</t>
  </si>
  <si>
    <t>F</t>
  </si>
  <si>
    <t>Klimpys</t>
  </si>
  <si>
    <t>Osato Chemicals</t>
  </si>
  <si>
    <t>Cyberdyne Systems</t>
  </si>
  <si>
    <t>Sixty Second Avenue</t>
  </si>
  <si>
    <t>Smith and Co.</t>
  </si>
  <si>
    <t>Minuteman Cafe</t>
  </si>
  <si>
    <t>The Lanford Lunch Box</t>
  </si>
  <si>
    <t>MARS Industries</t>
  </si>
  <si>
    <t>Kirti Whitt</t>
  </si>
  <si>
    <t>Lali Barden</t>
  </si>
  <si>
    <t>Jeri Clement</t>
  </si>
  <si>
    <t>Stefanie Schulte</t>
  </si>
  <si>
    <t>July Hubert</t>
  </si>
  <si>
    <t>Genica Savoy</t>
  </si>
  <si>
    <t>G</t>
  </si>
  <si>
    <t>H</t>
  </si>
  <si>
    <t>I</t>
  </si>
  <si>
    <t>J</t>
  </si>
  <si>
    <t>L</t>
  </si>
  <si>
    <t>M</t>
  </si>
  <si>
    <t>N</t>
  </si>
  <si>
    <t>O</t>
  </si>
  <si>
    <t>Q</t>
  </si>
  <si>
    <t>P</t>
  </si>
  <si>
    <t>R</t>
  </si>
  <si>
    <t>S</t>
  </si>
  <si>
    <t>T</t>
  </si>
  <si>
    <t>Price</t>
  </si>
  <si>
    <t>Springfield Beans</t>
  </si>
  <si>
    <t>Corellian</t>
  </si>
  <si>
    <t>K</t>
  </si>
  <si>
    <t>Salesperson</t>
  </si>
  <si>
    <t>See next sheet</t>
  </si>
  <si>
    <t>Column Labels</t>
  </si>
  <si>
    <t>Grand Total</t>
  </si>
  <si>
    <t>Sum of Price</t>
  </si>
  <si>
    <t>Row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</si>
</sst>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 indent="1"/>
    </xf>
    <xf numFmtId="164" fontId="0" fillId="0" borderId="0" xfId="0" applyNumberFormat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pivotButton="1"/>
  </cellXfs>
  <cellStyles count="1">
    <cellStyle name="Normal" xfId="0" builtinId="0"/>
  </cellStyles>
  <dxfs count="10">
    <dxf>
      <numFmt numFmtId="0" formatCode="General"/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numFmt numFmtId="164" formatCode="[$$-409]#,##0.00"/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scar" refreshedDate="41289.611226388886" createdVersion="4" refreshedVersion="4" minRefreshableVersion="3" recordCount="20">
  <cacheSource type="worksheet">
    <worksheetSource name="Table2"/>
  </cacheSource>
  <cacheFields count="4">
    <cacheField name="Product" numFmtId="0">
      <sharedItems/>
    </cacheField>
    <cacheField name="Price" numFmtId="164">
      <sharedItems containsSemiMixedTypes="0" containsString="0" containsNumber="1" minValue="0" maxValue="94.6"/>
    </cacheField>
    <cacheField name="Company" numFmtId="0">
      <sharedItems count="10">
        <s v="MARS Industries"/>
        <s v="Smith and Co."/>
        <s v="Minuteman Cafe"/>
        <s v="Sixty Second Avenue"/>
        <s v="Springfield Beans"/>
        <s v="Cyberdyne Systems"/>
        <s v="Osato Chemicals"/>
        <s v="The Lanford Lunch Box"/>
        <s v="Klimpys"/>
        <s v="Corellian"/>
      </sharedItems>
    </cacheField>
    <cacheField name="Salesperson" numFmtId="0">
      <sharedItems count="6">
        <s v="Kirti Whitt"/>
        <s v="Jeri Clement"/>
        <s v="Lali Barden"/>
        <s v="Stefanie Schulte"/>
        <s v="July Hubert"/>
        <s v="Genica Savo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s v="A"/>
    <n v="21.4"/>
    <x v="0"/>
    <x v="0"/>
  </r>
  <r>
    <s v="B"/>
    <n v="36.1"/>
    <x v="1"/>
    <x v="0"/>
  </r>
  <r>
    <s v="C"/>
    <n v="33.1"/>
    <x v="2"/>
    <x v="1"/>
  </r>
  <r>
    <s v="D"/>
    <n v="54.4"/>
    <x v="3"/>
    <x v="1"/>
  </r>
  <r>
    <s v="E"/>
    <n v="59.6"/>
    <x v="4"/>
    <x v="2"/>
  </r>
  <r>
    <s v="F"/>
    <n v="15.7"/>
    <x v="5"/>
    <x v="3"/>
  </r>
  <r>
    <s v="G"/>
    <n v="26.9"/>
    <x v="6"/>
    <x v="4"/>
  </r>
  <r>
    <s v="H"/>
    <n v="25.2"/>
    <x v="3"/>
    <x v="1"/>
  </r>
  <r>
    <s v="I"/>
    <n v="10.6"/>
    <x v="1"/>
    <x v="0"/>
  </r>
  <r>
    <s v="J"/>
    <n v="27.6"/>
    <x v="6"/>
    <x v="4"/>
  </r>
  <r>
    <s v="K"/>
    <n v="88.2"/>
    <x v="7"/>
    <x v="4"/>
  </r>
  <r>
    <s v="L"/>
    <n v="23.1"/>
    <x v="8"/>
    <x v="0"/>
  </r>
  <r>
    <s v="M"/>
    <n v="30.1"/>
    <x v="5"/>
    <x v="3"/>
  </r>
  <r>
    <s v="N"/>
    <n v="56"/>
    <x v="9"/>
    <x v="5"/>
  </r>
  <r>
    <s v="O"/>
    <n v="18.3"/>
    <x v="7"/>
    <x v="4"/>
  </r>
  <r>
    <s v="P"/>
    <n v="13.7"/>
    <x v="0"/>
    <x v="0"/>
  </r>
  <r>
    <s v="Q"/>
    <n v="94.6"/>
    <x v="9"/>
    <x v="5"/>
  </r>
  <r>
    <s v="R"/>
    <n v="0"/>
    <x v="8"/>
    <x v="0"/>
  </r>
  <r>
    <s v="S"/>
    <n v="0.2"/>
    <x v="4"/>
    <x v="2"/>
  </r>
  <r>
    <s v="T"/>
    <n v="15.7"/>
    <x v="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2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H15" firstHeaderRow="1" firstDataRow="2" firstDataCol="1"/>
  <pivotFields count="4">
    <pivotField showAll="0"/>
    <pivotField dataField="1" numFmtId="164" showAll="0"/>
    <pivotField axis="axisRow" showAll="0">
      <items count="11">
        <item x="9"/>
        <item x="5"/>
        <item x="8"/>
        <item x="0"/>
        <item x="2"/>
        <item x="6"/>
        <item x="3"/>
        <item x="1"/>
        <item x="4"/>
        <item x="7"/>
        <item t="default"/>
      </items>
    </pivotField>
    <pivotField axis="axisCol" showAll="0" defaultSubtotal="0">
      <items count="6">
        <item x="5"/>
        <item x="1"/>
        <item x="4"/>
        <item x="0"/>
        <item x="2"/>
        <item x="3"/>
      </items>
    </pivotField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Price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B11" totalsRowShown="0" headerRowDxfId="2" dataDxfId="1">
  <autoFilter ref="A1:B11"/>
  <tableColumns count="2">
    <tableColumn id="1" name="Salesperson" dataDxfId="4"/>
    <tableColumn id="2" name="Company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D1:G21" totalsRowShown="0" headerRowDxfId="6" dataDxfId="5">
  <autoFilter ref="D1:G21"/>
  <tableColumns count="4">
    <tableColumn id="1" name="Product" dataDxfId="9"/>
    <tableColumn id="2" name="Price" dataDxfId="8"/>
    <tableColumn id="3" name="Company" dataDxfId="7"/>
    <tableColumn id="4" name="Salesperson" dataDxfId="0">
      <calculatedColumnFormula>INDEX(Table1[Salesperson],MATCH(Table2[[#This Row],[Company]],Table1[Company],0))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/>
  </sheetViews>
  <sheetFormatPr defaultRowHeight="15" x14ac:dyDescent="0.25"/>
  <cols>
    <col min="1" max="1" width="15.5703125" style="1" customWidth="1"/>
    <col min="2" max="2" width="22.42578125" style="1" customWidth="1"/>
    <col min="3" max="3" width="2.85546875" customWidth="1"/>
    <col min="4" max="4" width="11.42578125" style="1" bestFit="1" customWidth="1"/>
    <col min="5" max="5" width="9.140625" style="1"/>
    <col min="6" max="6" width="22.42578125" style="1" bestFit="1" customWidth="1"/>
    <col min="7" max="7" width="15.5703125" bestFit="1" customWidth="1"/>
  </cols>
  <sheetData>
    <row r="1" spans="1:7" x14ac:dyDescent="0.25">
      <c r="A1" s="1" t="s">
        <v>39</v>
      </c>
      <c r="B1" s="1" t="s">
        <v>0</v>
      </c>
      <c r="D1" s="1" t="s">
        <v>1</v>
      </c>
      <c r="E1" s="1" t="s">
        <v>35</v>
      </c>
      <c r="F1" s="1" t="s">
        <v>0</v>
      </c>
      <c r="G1" s="3" t="s">
        <v>39</v>
      </c>
    </row>
    <row r="2" spans="1:7" x14ac:dyDescent="0.25">
      <c r="A2" s="1" t="s">
        <v>16</v>
      </c>
      <c r="B2" s="1" t="s">
        <v>15</v>
      </c>
      <c r="D2" s="1" t="s">
        <v>2</v>
      </c>
      <c r="E2" s="2">
        <v>21.4</v>
      </c>
      <c r="F2" s="1" t="s">
        <v>15</v>
      </c>
      <c r="G2" s="3" t="str">
        <f>INDEX(Table1[Salesperson],MATCH(Table2[[#This Row],[Company]],Table1[Company],0))</f>
        <v>Kirti Whitt</v>
      </c>
    </row>
    <row r="3" spans="1:7" x14ac:dyDescent="0.25">
      <c r="A3" s="1" t="s">
        <v>20</v>
      </c>
      <c r="B3" s="1" t="s">
        <v>14</v>
      </c>
      <c r="D3" s="1" t="s">
        <v>3</v>
      </c>
      <c r="E3" s="2">
        <v>36.1</v>
      </c>
      <c r="F3" s="1" t="s">
        <v>12</v>
      </c>
      <c r="G3" s="3" t="str">
        <f>INDEX(Table1[Salesperson],MATCH(Table2[[#This Row],[Company]],Table1[Company],0))</f>
        <v>Kirti Whitt</v>
      </c>
    </row>
    <row r="4" spans="1:7" x14ac:dyDescent="0.25">
      <c r="A4" s="1" t="s">
        <v>18</v>
      </c>
      <c r="B4" s="1" t="s">
        <v>13</v>
      </c>
      <c r="D4" s="1" t="s">
        <v>4</v>
      </c>
      <c r="E4" s="2">
        <v>33.1</v>
      </c>
      <c r="F4" s="1" t="s">
        <v>13</v>
      </c>
      <c r="G4" s="3" t="str">
        <f>INDEX(Table1[Salesperson],MATCH(Table2[[#This Row],[Company]],Table1[Company],0))</f>
        <v>Jeri Clement</v>
      </c>
    </row>
    <row r="5" spans="1:7" x14ac:dyDescent="0.25">
      <c r="A5" s="1" t="s">
        <v>17</v>
      </c>
      <c r="B5" s="1" t="s">
        <v>36</v>
      </c>
      <c r="D5" s="1" t="s">
        <v>5</v>
      </c>
      <c r="E5" s="2">
        <v>54.4</v>
      </c>
      <c r="F5" s="1" t="s">
        <v>11</v>
      </c>
      <c r="G5" s="3" t="str">
        <f>INDEX(Table1[Salesperson],MATCH(Table2[[#This Row],[Company]],Table1[Company],0))</f>
        <v>Jeri Clement</v>
      </c>
    </row>
    <row r="6" spans="1:7" x14ac:dyDescent="0.25">
      <c r="A6" s="1" t="s">
        <v>16</v>
      </c>
      <c r="B6" s="1" t="s">
        <v>12</v>
      </c>
      <c r="D6" s="1" t="s">
        <v>6</v>
      </c>
      <c r="E6" s="2">
        <v>59.6</v>
      </c>
      <c r="F6" s="1" t="s">
        <v>36</v>
      </c>
      <c r="G6" s="3" t="str">
        <f>INDEX(Table1[Salesperson],MATCH(Table2[[#This Row],[Company]],Table1[Company],0))</f>
        <v>Lali Barden</v>
      </c>
    </row>
    <row r="7" spans="1:7" x14ac:dyDescent="0.25">
      <c r="A7" s="1" t="s">
        <v>18</v>
      </c>
      <c r="B7" s="1" t="s">
        <v>11</v>
      </c>
      <c r="D7" s="1" t="s">
        <v>7</v>
      </c>
      <c r="E7" s="2">
        <v>15.7</v>
      </c>
      <c r="F7" s="1" t="s">
        <v>10</v>
      </c>
      <c r="G7" s="3" t="str">
        <f>INDEX(Table1[Salesperson],MATCH(Table2[[#This Row],[Company]],Table1[Company],0))</f>
        <v>Stefanie Schulte</v>
      </c>
    </row>
    <row r="8" spans="1:7" x14ac:dyDescent="0.25">
      <c r="A8" s="1" t="s">
        <v>19</v>
      </c>
      <c r="B8" s="1" t="s">
        <v>10</v>
      </c>
      <c r="D8" s="1" t="s">
        <v>22</v>
      </c>
      <c r="E8" s="2">
        <v>26.9</v>
      </c>
      <c r="F8" s="1" t="s">
        <v>9</v>
      </c>
      <c r="G8" s="3" t="str">
        <f>INDEX(Table1[Salesperson],MATCH(Table2[[#This Row],[Company]],Table1[Company],0))</f>
        <v>July Hubert</v>
      </c>
    </row>
    <row r="9" spans="1:7" x14ac:dyDescent="0.25">
      <c r="A9" s="1" t="s">
        <v>20</v>
      </c>
      <c r="B9" s="1" t="s">
        <v>9</v>
      </c>
      <c r="D9" s="1" t="s">
        <v>23</v>
      </c>
      <c r="E9" s="2">
        <v>25.2</v>
      </c>
      <c r="F9" s="1" t="s">
        <v>11</v>
      </c>
      <c r="G9" s="3" t="str">
        <f>INDEX(Table1[Salesperson],MATCH(Table2[[#This Row],[Company]],Table1[Company],0))</f>
        <v>Jeri Clement</v>
      </c>
    </row>
    <row r="10" spans="1:7" x14ac:dyDescent="0.25">
      <c r="A10" s="1" t="s">
        <v>16</v>
      </c>
      <c r="B10" s="1" t="s">
        <v>8</v>
      </c>
      <c r="D10" s="1" t="s">
        <v>24</v>
      </c>
      <c r="E10" s="2">
        <v>10.6</v>
      </c>
      <c r="F10" s="1" t="s">
        <v>12</v>
      </c>
      <c r="G10" s="3" t="str">
        <f>INDEX(Table1[Salesperson],MATCH(Table2[[#This Row],[Company]],Table1[Company],0))</f>
        <v>Kirti Whitt</v>
      </c>
    </row>
    <row r="11" spans="1:7" x14ac:dyDescent="0.25">
      <c r="A11" s="1" t="s">
        <v>21</v>
      </c>
      <c r="B11" s="1" t="s">
        <v>37</v>
      </c>
      <c r="D11" s="1" t="s">
        <v>25</v>
      </c>
      <c r="E11" s="2">
        <v>27.6</v>
      </c>
      <c r="F11" s="1" t="s">
        <v>9</v>
      </c>
      <c r="G11" s="3" t="str">
        <f>INDEX(Table1[Salesperson],MATCH(Table2[[#This Row],[Company]],Table1[Company],0))</f>
        <v>July Hubert</v>
      </c>
    </row>
    <row r="12" spans="1:7" x14ac:dyDescent="0.25">
      <c r="D12" s="1" t="s">
        <v>38</v>
      </c>
      <c r="E12" s="2">
        <v>88.2</v>
      </c>
      <c r="F12" s="1" t="s">
        <v>14</v>
      </c>
      <c r="G12" s="3" t="str">
        <f>INDEX(Table1[Salesperson],MATCH(Table2[[#This Row],[Company]],Table1[Company],0))</f>
        <v>July Hubert</v>
      </c>
    </row>
    <row r="13" spans="1:7" x14ac:dyDescent="0.25">
      <c r="D13" s="1" t="s">
        <v>26</v>
      </c>
      <c r="E13" s="2">
        <v>23.1</v>
      </c>
      <c r="F13" s="1" t="s">
        <v>8</v>
      </c>
      <c r="G13" s="3" t="str">
        <f>INDEX(Table1[Salesperson],MATCH(Table2[[#This Row],[Company]],Table1[Company],0))</f>
        <v>Kirti Whitt</v>
      </c>
    </row>
    <row r="14" spans="1:7" x14ac:dyDescent="0.25">
      <c r="D14" s="1" t="s">
        <v>27</v>
      </c>
      <c r="E14" s="2">
        <v>30.1</v>
      </c>
      <c r="F14" s="1" t="s">
        <v>10</v>
      </c>
      <c r="G14" s="3" t="str">
        <f>INDEX(Table1[Salesperson],MATCH(Table2[[#This Row],[Company]],Table1[Company],0))</f>
        <v>Stefanie Schulte</v>
      </c>
    </row>
    <row r="15" spans="1:7" x14ac:dyDescent="0.25">
      <c r="D15" s="1" t="s">
        <v>28</v>
      </c>
      <c r="E15" s="2">
        <v>56</v>
      </c>
      <c r="F15" s="1" t="s">
        <v>37</v>
      </c>
      <c r="G15" s="3" t="str">
        <f>INDEX(Table1[Salesperson],MATCH(Table2[[#This Row],[Company]],Table1[Company],0))</f>
        <v>Genica Savoy</v>
      </c>
    </row>
    <row r="16" spans="1:7" x14ac:dyDescent="0.25">
      <c r="D16" s="1" t="s">
        <v>29</v>
      </c>
      <c r="E16" s="2">
        <v>18.3</v>
      </c>
      <c r="F16" s="1" t="s">
        <v>14</v>
      </c>
      <c r="G16" s="3" t="str">
        <f>INDEX(Table1[Salesperson],MATCH(Table2[[#This Row],[Company]],Table1[Company],0))</f>
        <v>July Hubert</v>
      </c>
    </row>
    <row r="17" spans="1:7" x14ac:dyDescent="0.25">
      <c r="D17" s="1" t="s">
        <v>31</v>
      </c>
      <c r="E17" s="2">
        <v>13.7</v>
      </c>
      <c r="F17" s="1" t="s">
        <v>15</v>
      </c>
      <c r="G17" s="3" t="str">
        <f>INDEX(Table1[Salesperson],MATCH(Table2[[#This Row],[Company]],Table1[Company],0))</f>
        <v>Kirti Whitt</v>
      </c>
    </row>
    <row r="18" spans="1:7" x14ac:dyDescent="0.25">
      <c r="D18" s="1" t="s">
        <v>30</v>
      </c>
      <c r="E18" s="2">
        <v>94.6</v>
      </c>
      <c r="F18" s="1" t="s">
        <v>37</v>
      </c>
      <c r="G18" s="3" t="str">
        <f>INDEX(Table1[Salesperson],MATCH(Table2[[#This Row],[Company]],Table1[Company],0))</f>
        <v>Genica Savoy</v>
      </c>
    </row>
    <row r="19" spans="1:7" x14ac:dyDescent="0.25">
      <c r="D19" s="1" t="s">
        <v>32</v>
      </c>
      <c r="E19" s="2">
        <v>0</v>
      </c>
      <c r="F19" s="1" t="s">
        <v>8</v>
      </c>
      <c r="G19" s="3" t="str">
        <f>INDEX(Table1[Salesperson],MATCH(Table2[[#This Row],[Company]],Table1[Company],0))</f>
        <v>Kirti Whitt</v>
      </c>
    </row>
    <row r="20" spans="1:7" x14ac:dyDescent="0.25">
      <c r="D20" s="1" t="s">
        <v>33</v>
      </c>
      <c r="E20" s="2">
        <v>0.2</v>
      </c>
      <c r="F20" s="1" t="s">
        <v>36</v>
      </c>
      <c r="G20" s="3" t="str">
        <f>INDEX(Table1[Salesperson],MATCH(Table2[[#This Row],[Company]],Table1[Company],0))</f>
        <v>Lali Barden</v>
      </c>
    </row>
    <row r="21" spans="1:7" x14ac:dyDescent="0.25">
      <c r="D21" s="1" t="s">
        <v>34</v>
      </c>
      <c r="E21" s="2">
        <v>15.7</v>
      </c>
      <c r="F21" s="1" t="s">
        <v>13</v>
      </c>
      <c r="G21" s="3" t="str">
        <f>INDEX(Table1[Salesperson],MATCH(Table2[[#This Row],[Company]],Table1[Company],0))</f>
        <v>Jeri Clement</v>
      </c>
    </row>
    <row r="23" spans="1:7" x14ac:dyDescent="0.25">
      <c r="A23" s="1" t="s">
        <v>40</v>
      </c>
    </row>
  </sheetData>
  <sortState ref="I2:J21">
    <sortCondition ref="J2:J21"/>
  </sortState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5"/>
  <sheetViews>
    <sheetView workbookViewId="0">
      <selection activeCell="B15" sqref="B15:H15"/>
    </sheetView>
  </sheetViews>
  <sheetFormatPr defaultRowHeight="15" x14ac:dyDescent="0.25"/>
  <cols>
    <col min="1" max="1" width="21" bestFit="1" customWidth="1"/>
    <col min="2" max="2" width="16.28515625" customWidth="1"/>
    <col min="3" max="3" width="12.140625" bestFit="1" customWidth="1"/>
    <col min="4" max="4" width="11" bestFit="1" customWidth="1"/>
    <col min="5" max="5" width="10.28515625" bestFit="1" customWidth="1"/>
    <col min="6" max="6" width="10.7109375" bestFit="1" customWidth="1"/>
    <col min="7" max="7" width="15.5703125" bestFit="1" customWidth="1"/>
    <col min="8" max="8" width="11.28515625" bestFit="1" customWidth="1"/>
  </cols>
  <sheetData>
    <row r="3" spans="1:8" x14ac:dyDescent="0.25">
      <c r="A3" s="4" t="s">
        <v>43</v>
      </c>
      <c r="B3" s="4" t="s">
        <v>41</v>
      </c>
    </row>
    <row r="4" spans="1:8" x14ac:dyDescent="0.25">
      <c r="A4" s="4" t="s">
        <v>44</v>
      </c>
      <c r="B4" t="s">
        <v>21</v>
      </c>
      <c r="C4" t="s">
        <v>18</v>
      </c>
      <c r="D4" t="s">
        <v>20</v>
      </c>
      <c r="E4" t="s">
        <v>16</v>
      </c>
      <c r="F4" t="s">
        <v>17</v>
      </c>
      <c r="G4" t="s">
        <v>19</v>
      </c>
      <c r="H4" t="s">
        <v>42</v>
      </c>
    </row>
    <row r="5" spans="1:8" x14ac:dyDescent="0.25">
      <c r="A5" s="3" t="s">
        <v>37</v>
      </c>
      <c r="B5" s="2">
        <v>150.6</v>
      </c>
      <c r="C5" s="2"/>
      <c r="D5" s="2"/>
      <c r="E5" s="2"/>
      <c r="F5" s="2"/>
      <c r="G5" s="2"/>
      <c r="H5" s="2">
        <v>150.6</v>
      </c>
    </row>
    <row r="6" spans="1:8" x14ac:dyDescent="0.25">
      <c r="A6" s="3" t="s">
        <v>10</v>
      </c>
      <c r="B6" s="2"/>
      <c r="C6" s="2"/>
      <c r="D6" s="2"/>
      <c r="E6" s="2"/>
      <c r="F6" s="2"/>
      <c r="G6" s="2">
        <v>45.8</v>
      </c>
      <c r="H6" s="2">
        <v>45.8</v>
      </c>
    </row>
    <row r="7" spans="1:8" x14ac:dyDescent="0.25">
      <c r="A7" s="3" t="s">
        <v>8</v>
      </c>
      <c r="B7" s="2"/>
      <c r="C7" s="2"/>
      <c r="D7" s="2"/>
      <c r="E7" s="2">
        <v>23.1</v>
      </c>
      <c r="F7" s="2"/>
      <c r="G7" s="2"/>
      <c r="H7" s="2">
        <v>23.1</v>
      </c>
    </row>
    <row r="8" spans="1:8" x14ac:dyDescent="0.25">
      <c r="A8" s="3" t="s">
        <v>15</v>
      </c>
      <c r="B8" s="2"/>
      <c r="C8" s="2"/>
      <c r="D8" s="2"/>
      <c r="E8" s="2">
        <v>35.099999999999994</v>
      </c>
      <c r="F8" s="2"/>
      <c r="G8" s="2"/>
      <c r="H8" s="2">
        <v>35.099999999999994</v>
      </c>
    </row>
    <row r="9" spans="1:8" x14ac:dyDescent="0.25">
      <c r="A9" s="3" t="s">
        <v>13</v>
      </c>
      <c r="B9" s="2"/>
      <c r="C9" s="2">
        <v>48.8</v>
      </c>
      <c r="D9" s="2"/>
      <c r="E9" s="2"/>
      <c r="F9" s="2"/>
      <c r="G9" s="2"/>
      <c r="H9" s="2">
        <v>48.8</v>
      </c>
    </row>
    <row r="10" spans="1:8" x14ac:dyDescent="0.25">
      <c r="A10" s="3" t="s">
        <v>9</v>
      </c>
      <c r="B10" s="2"/>
      <c r="C10" s="2"/>
      <c r="D10" s="2">
        <v>54.5</v>
      </c>
      <c r="E10" s="2"/>
      <c r="F10" s="2"/>
      <c r="G10" s="2"/>
      <c r="H10" s="2">
        <v>54.5</v>
      </c>
    </row>
    <row r="11" spans="1:8" x14ac:dyDescent="0.25">
      <c r="A11" s="3" t="s">
        <v>11</v>
      </c>
      <c r="B11" s="2"/>
      <c r="C11" s="2">
        <v>79.599999999999994</v>
      </c>
      <c r="D11" s="2"/>
      <c r="E11" s="2"/>
      <c r="F11" s="2"/>
      <c r="G11" s="2"/>
      <c r="H11" s="2">
        <v>79.599999999999994</v>
      </c>
    </row>
    <row r="12" spans="1:8" x14ac:dyDescent="0.25">
      <c r="A12" s="3" t="s">
        <v>12</v>
      </c>
      <c r="B12" s="2"/>
      <c r="C12" s="2"/>
      <c r="D12" s="2"/>
      <c r="E12" s="2">
        <v>46.7</v>
      </c>
      <c r="F12" s="2"/>
      <c r="G12" s="2"/>
      <c r="H12" s="2">
        <v>46.7</v>
      </c>
    </row>
    <row r="13" spans="1:8" x14ac:dyDescent="0.25">
      <c r="A13" s="3" t="s">
        <v>36</v>
      </c>
      <c r="B13" s="2"/>
      <c r="C13" s="2"/>
      <c r="D13" s="2"/>
      <c r="E13" s="2"/>
      <c r="F13" s="2">
        <v>59.800000000000004</v>
      </c>
      <c r="G13" s="2"/>
      <c r="H13" s="2">
        <v>59.800000000000004</v>
      </c>
    </row>
    <row r="14" spans="1:8" x14ac:dyDescent="0.25">
      <c r="A14" s="3" t="s">
        <v>14</v>
      </c>
      <c r="B14" s="2"/>
      <c r="C14" s="2"/>
      <c r="D14" s="2">
        <v>106.5</v>
      </c>
      <c r="E14" s="2"/>
      <c r="F14" s="2"/>
      <c r="G14" s="2"/>
      <c r="H14" s="2">
        <v>106.5</v>
      </c>
    </row>
    <row r="15" spans="1:8" x14ac:dyDescent="0.25">
      <c r="A15" s="3" t="s">
        <v>42</v>
      </c>
      <c r="B15" s="2">
        <v>150.6</v>
      </c>
      <c r="C15" s="2">
        <v>128.39999999999998</v>
      </c>
      <c r="D15" s="2">
        <v>161</v>
      </c>
      <c r="E15" s="2">
        <v>104.9</v>
      </c>
      <c r="F15" s="2">
        <v>59.800000000000004</v>
      </c>
      <c r="G15" s="2">
        <v>45.8</v>
      </c>
      <c r="H15" s="2">
        <v>650.5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Tables</vt:lpstr>
      <vt:lpstr>Pivot 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2013-01-15T11:55:55Z</dcterms:created>
  <dcterms:modified xsi:type="dcterms:W3CDTF">2013-01-15T13:41:13Z</dcterms:modified>
</cp:coreProperties>
</file>