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299A7214-BE6E-4F1D-81EA-D1AE2BA6507F}" xr6:coauthVersionLast="40" xr6:coauthVersionMax="40" xr10:uidLastSave="{00000000-0000-0000-0000-000000000000}"/>
  <bookViews>
    <workbookView xWindow="0" yWindow="0" windowWidth="28800" windowHeight="14115" xr2:uid="{00000000-000D-0000-FFFF-FFFF00000000}"/>
  </bookViews>
  <sheets>
    <sheet name="Calendar" sheetId="1" r:id="rId1"/>
    <sheet name="Table" sheetId="2" r:id="rId2"/>
    <sheet name="Calcul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B6" i="3"/>
  <c r="X38" i="3"/>
  <c r="W38" i="3"/>
  <c r="V38" i="3"/>
  <c r="U38" i="3"/>
  <c r="T38" i="3"/>
  <c r="S38" i="3"/>
  <c r="R38" i="3"/>
  <c r="X37" i="3"/>
  <c r="W37" i="3"/>
  <c r="V37" i="3"/>
  <c r="U37" i="3"/>
  <c r="T37" i="3"/>
  <c r="S37" i="3"/>
  <c r="R37" i="3"/>
  <c r="X36" i="3"/>
  <c r="W36" i="3"/>
  <c r="V36" i="3"/>
  <c r="U36" i="3"/>
  <c r="T36" i="3"/>
  <c r="S36" i="3"/>
  <c r="R36" i="3"/>
  <c r="X35" i="3"/>
  <c r="W35" i="3"/>
  <c r="V35" i="3"/>
  <c r="U35" i="3"/>
  <c r="T35" i="3"/>
  <c r="S35" i="3"/>
  <c r="R35" i="3"/>
  <c r="X34" i="3"/>
  <c r="W34" i="3"/>
  <c r="V34" i="3"/>
  <c r="U34" i="3"/>
  <c r="T34" i="3"/>
  <c r="S34" i="3"/>
  <c r="R34" i="3"/>
  <c r="X33" i="3"/>
  <c r="W33" i="3"/>
  <c r="V33" i="3"/>
  <c r="U33" i="3"/>
  <c r="T33" i="3"/>
  <c r="S33" i="3"/>
  <c r="R33" i="3"/>
  <c r="P38" i="3"/>
  <c r="O38" i="3"/>
  <c r="N38" i="3"/>
  <c r="M38" i="3"/>
  <c r="L38" i="3"/>
  <c r="K38" i="3"/>
  <c r="J38" i="3"/>
  <c r="P37" i="3"/>
  <c r="O37" i="3"/>
  <c r="N37" i="3"/>
  <c r="M37" i="3"/>
  <c r="L37" i="3"/>
  <c r="K37" i="3"/>
  <c r="J37" i="3"/>
  <c r="P36" i="3"/>
  <c r="O36" i="3"/>
  <c r="N36" i="3"/>
  <c r="M36" i="3"/>
  <c r="L36" i="3"/>
  <c r="K36" i="3"/>
  <c r="J36" i="3"/>
  <c r="P35" i="3"/>
  <c r="O35" i="3"/>
  <c r="N35" i="3"/>
  <c r="M35" i="3"/>
  <c r="L35" i="3"/>
  <c r="K35" i="3"/>
  <c r="J35" i="3"/>
  <c r="P34" i="3"/>
  <c r="O34" i="3"/>
  <c r="N34" i="3"/>
  <c r="M34" i="3"/>
  <c r="L34" i="3"/>
  <c r="K34" i="3"/>
  <c r="J34" i="3"/>
  <c r="P33" i="3"/>
  <c r="O33" i="3"/>
  <c r="N33" i="3"/>
  <c r="M33" i="3"/>
  <c r="L33" i="3"/>
  <c r="K33" i="3"/>
  <c r="J33" i="3"/>
  <c r="H38" i="3"/>
  <c r="G38" i="3"/>
  <c r="F38" i="3"/>
  <c r="E38" i="3"/>
  <c r="D38" i="3"/>
  <c r="C38" i="3"/>
  <c r="B38" i="3"/>
  <c r="H37" i="3"/>
  <c r="G37" i="3"/>
  <c r="F37" i="3"/>
  <c r="E37" i="3"/>
  <c r="D37" i="3"/>
  <c r="C37" i="3"/>
  <c r="B37" i="3"/>
  <c r="H36" i="3"/>
  <c r="G36" i="3"/>
  <c r="F36" i="3"/>
  <c r="E36" i="3"/>
  <c r="D36" i="3"/>
  <c r="C36" i="3"/>
  <c r="B36" i="3"/>
  <c r="H35" i="3"/>
  <c r="G35" i="3"/>
  <c r="F35" i="3"/>
  <c r="E35" i="3"/>
  <c r="D35" i="3"/>
  <c r="C35" i="3"/>
  <c r="B35" i="3"/>
  <c r="H34" i="3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X29" i="3"/>
  <c r="W29" i="3"/>
  <c r="V29" i="3"/>
  <c r="U29" i="3"/>
  <c r="T29" i="3"/>
  <c r="S29" i="3"/>
  <c r="R29" i="3"/>
  <c r="X28" i="3"/>
  <c r="W28" i="3"/>
  <c r="V28" i="3"/>
  <c r="U28" i="3"/>
  <c r="T28" i="3"/>
  <c r="S28" i="3"/>
  <c r="R28" i="3"/>
  <c r="X27" i="3"/>
  <c r="W27" i="3"/>
  <c r="V27" i="3"/>
  <c r="U27" i="3"/>
  <c r="T27" i="3"/>
  <c r="S27" i="3"/>
  <c r="R27" i="3"/>
  <c r="X26" i="3"/>
  <c r="W26" i="3"/>
  <c r="V26" i="3"/>
  <c r="U26" i="3"/>
  <c r="T26" i="3"/>
  <c r="S26" i="3"/>
  <c r="R26" i="3"/>
  <c r="X25" i="3"/>
  <c r="W25" i="3"/>
  <c r="V25" i="3"/>
  <c r="U25" i="3"/>
  <c r="T25" i="3"/>
  <c r="S25" i="3"/>
  <c r="R25" i="3"/>
  <c r="X24" i="3"/>
  <c r="W24" i="3"/>
  <c r="V24" i="3"/>
  <c r="U24" i="3"/>
  <c r="T24" i="3"/>
  <c r="S24" i="3"/>
  <c r="R24" i="3"/>
  <c r="P29" i="3"/>
  <c r="O29" i="3"/>
  <c r="N29" i="3"/>
  <c r="M29" i="3"/>
  <c r="L29" i="3"/>
  <c r="K29" i="3"/>
  <c r="J29" i="3"/>
  <c r="P28" i="3"/>
  <c r="O28" i="3"/>
  <c r="N28" i="3"/>
  <c r="M28" i="3"/>
  <c r="L28" i="3"/>
  <c r="K28" i="3"/>
  <c r="J28" i="3"/>
  <c r="P27" i="3"/>
  <c r="O27" i="3"/>
  <c r="N27" i="3"/>
  <c r="M27" i="3"/>
  <c r="L27" i="3"/>
  <c r="K27" i="3"/>
  <c r="J27" i="3"/>
  <c r="P26" i="3"/>
  <c r="O26" i="3"/>
  <c r="N26" i="3"/>
  <c r="M26" i="3"/>
  <c r="L26" i="3"/>
  <c r="K26" i="3"/>
  <c r="J26" i="3"/>
  <c r="P25" i="3"/>
  <c r="O25" i="3"/>
  <c r="N25" i="3"/>
  <c r="M25" i="3"/>
  <c r="L25" i="3"/>
  <c r="K25" i="3"/>
  <c r="J25" i="3"/>
  <c r="P24" i="3"/>
  <c r="O24" i="3"/>
  <c r="N24" i="3"/>
  <c r="M24" i="3"/>
  <c r="L24" i="3"/>
  <c r="K24" i="3"/>
  <c r="J24" i="3"/>
  <c r="H29" i="3"/>
  <c r="G29" i="3"/>
  <c r="F29" i="3"/>
  <c r="E29" i="3"/>
  <c r="D29" i="3"/>
  <c r="C29" i="3"/>
  <c r="B29" i="3"/>
  <c r="H28" i="3"/>
  <c r="G28" i="3"/>
  <c r="F28" i="3"/>
  <c r="E28" i="3"/>
  <c r="D28" i="3"/>
  <c r="C28" i="3"/>
  <c r="B28" i="3"/>
  <c r="H27" i="3"/>
  <c r="G27" i="3"/>
  <c r="F27" i="3"/>
  <c r="E27" i="3"/>
  <c r="D27" i="3"/>
  <c r="C27" i="3"/>
  <c r="B27" i="3"/>
  <c r="H26" i="3"/>
  <c r="G26" i="3"/>
  <c r="F26" i="3"/>
  <c r="E26" i="3"/>
  <c r="D26" i="3"/>
  <c r="C26" i="3"/>
  <c r="B26" i="3"/>
  <c r="H25" i="3"/>
  <c r="G25" i="3"/>
  <c r="F25" i="3"/>
  <c r="E25" i="3"/>
  <c r="D25" i="3"/>
  <c r="C25" i="3"/>
  <c r="B25" i="3"/>
  <c r="H24" i="3"/>
  <c r="G24" i="3"/>
  <c r="F24" i="3"/>
  <c r="E24" i="3"/>
  <c r="D24" i="3"/>
  <c r="C24" i="3"/>
  <c r="B24" i="3"/>
  <c r="X20" i="3"/>
  <c r="W20" i="3"/>
  <c r="V20" i="3"/>
  <c r="U20" i="3"/>
  <c r="T20" i="3"/>
  <c r="S20" i="3"/>
  <c r="R20" i="3"/>
  <c r="X19" i="3"/>
  <c r="W19" i="3"/>
  <c r="V19" i="3"/>
  <c r="U19" i="3"/>
  <c r="T19" i="3"/>
  <c r="S19" i="3"/>
  <c r="R19" i="3"/>
  <c r="X18" i="3"/>
  <c r="W18" i="3"/>
  <c r="V18" i="3"/>
  <c r="U18" i="3"/>
  <c r="T18" i="3"/>
  <c r="S18" i="3"/>
  <c r="R18" i="3"/>
  <c r="X17" i="3"/>
  <c r="W17" i="3"/>
  <c r="V17" i="3"/>
  <c r="U17" i="3"/>
  <c r="T17" i="3"/>
  <c r="S17" i="3"/>
  <c r="R17" i="3"/>
  <c r="X16" i="3"/>
  <c r="W16" i="3"/>
  <c r="V16" i="3"/>
  <c r="U16" i="3"/>
  <c r="T16" i="3"/>
  <c r="S16" i="3"/>
  <c r="R16" i="3"/>
  <c r="X15" i="3"/>
  <c r="W15" i="3"/>
  <c r="V15" i="3"/>
  <c r="U15" i="3"/>
  <c r="T15" i="3"/>
  <c r="S15" i="3"/>
  <c r="R15" i="3"/>
  <c r="P20" i="3"/>
  <c r="O20" i="3"/>
  <c r="N20" i="3"/>
  <c r="M20" i="3"/>
  <c r="L20" i="3"/>
  <c r="K20" i="3"/>
  <c r="J20" i="3"/>
  <c r="P19" i="3"/>
  <c r="O19" i="3"/>
  <c r="N19" i="3"/>
  <c r="M19" i="3"/>
  <c r="L19" i="3"/>
  <c r="K19" i="3"/>
  <c r="J19" i="3"/>
  <c r="P18" i="3"/>
  <c r="O18" i="3"/>
  <c r="N18" i="3"/>
  <c r="M18" i="3"/>
  <c r="L18" i="3"/>
  <c r="K18" i="3"/>
  <c r="J18" i="3"/>
  <c r="P17" i="3"/>
  <c r="O17" i="3"/>
  <c r="N17" i="3"/>
  <c r="M17" i="3"/>
  <c r="L17" i="3"/>
  <c r="K17" i="3"/>
  <c r="J17" i="3"/>
  <c r="P16" i="3"/>
  <c r="O16" i="3"/>
  <c r="N16" i="3"/>
  <c r="M16" i="3"/>
  <c r="L16" i="3"/>
  <c r="K16" i="3"/>
  <c r="J16" i="3"/>
  <c r="P15" i="3"/>
  <c r="O15" i="3"/>
  <c r="N15" i="3"/>
  <c r="M15" i="3"/>
  <c r="L15" i="3"/>
  <c r="K15" i="3"/>
  <c r="J15" i="3"/>
  <c r="H20" i="3"/>
  <c r="G20" i="3"/>
  <c r="F20" i="3"/>
  <c r="E20" i="3"/>
  <c r="D20" i="3"/>
  <c r="C20" i="3"/>
  <c r="B20" i="3"/>
  <c r="H19" i="3"/>
  <c r="G19" i="3"/>
  <c r="F19" i="3"/>
  <c r="E19" i="3"/>
  <c r="D19" i="3"/>
  <c r="C19" i="3"/>
  <c r="B19" i="3"/>
  <c r="H18" i="3"/>
  <c r="G18" i="3"/>
  <c r="F18" i="3"/>
  <c r="E18" i="3"/>
  <c r="D18" i="3"/>
  <c r="C18" i="3"/>
  <c r="B18" i="3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5" i="3"/>
  <c r="G15" i="3"/>
  <c r="F15" i="3"/>
  <c r="E15" i="3"/>
  <c r="D15" i="3"/>
  <c r="C15" i="3"/>
  <c r="B15" i="3"/>
  <c r="X11" i="3"/>
  <c r="W11" i="3"/>
  <c r="V11" i="3"/>
  <c r="U11" i="3"/>
  <c r="T11" i="3"/>
  <c r="S11" i="3"/>
  <c r="R11" i="3"/>
  <c r="X10" i="3"/>
  <c r="W10" i="3"/>
  <c r="V10" i="3"/>
  <c r="U10" i="3"/>
  <c r="T10" i="3"/>
  <c r="S10" i="3"/>
  <c r="R10" i="3"/>
  <c r="X9" i="3"/>
  <c r="W9" i="3"/>
  <c r="V9" i="3"/>
  <c r="U9" i="3"/>
  <c r="T9" i="3"/>
  <c r="S9" i="3"/>
  <c r="R9" i="3"/>
  <c r="X8" i="3"/>
  <c r="W8" i="3"/>
  <c r="V8" i="3"/>
  <c r="U8" i="3"/>
  <c r="T8" i="3"/>
  <c r="S8" i="3"/>
  <c r="R8" i="3"/>
  <c r="X7" i="3"/>
  <c r="W7" i="3"/>
  <c r="V7" i="3"/>
  <c r="U7" i="3"/>
  <c r="T7" i="3"/>
  <c r="S7" i="3"/>
  <c r="R7" i="3"/>
  <c r="X6" i="3"/>
  <c r="W6" i="3"/>
  <c r="V6" i="3"/>
  <c r="U6" i="3"/>
  <c r="T6" i="3"/>
  <c r="S6" i="3"/>
  <c r="R6" i="3"/>
  <c r="P11" i="3"/>
  <c r="O11" i="3"/>
  <c r="N11" i="3"/>
  <c r="M11" i="3"/>
  <c r="L11" i="3"/>
  <c r="K11" i="3"/>
  <c r="J11" i="3"/>
  <c r="P10" i="3"/>
  <c r="O10" i="3"/>
  <c r="N10" i="3"/>
  <c r="M10" i="3"/>
  <c r="L10" i="3"/>
  <c r="K10" i="3"/>
  <c r="J10" i="3"/>
  <c r="P9" i="3"/>
  <c r="O9" i="3"/>
  <c r="N9" i="3"/>
  <c r="M9" i="3"/>
  <c r="L9" i="3"/>
  <c r="K9" i="3"/>
  <c r="J9" i="3"/>
  <c r="P8" i="3"/>
  <c r="O8" i="3"/>
  <c r="N8" i="3"/>
  <c r="M8" i="3"/>
  <c r="L8" i="3"/>
  <c r="K8" i="3"/>
  <c r="J8" i="3"/>
  <c r="P7" i="3"/>
  <c r="O7" i="3"/>
  <c r="N7" i="3"/>
  <c r="M7" i="3"/>
  <c r="L7" i="3"/>
  <c r="K7" i="3"/>
  <c r="J7" i="3"/>
  <c r="P6" i="3"/>
  <c r="O6" i="3"/>
  <c r="N6" i="3"/>
  <c r="M6" i="3"/>
  <c r="L6" i="3"/>
  <c r="K6" i="3"/>
  <c r="J6" i="3"/>
  <c r="J24" i="1" l="1"/>
  <c r="R33" i="1" l="1"/>
  <c r="J33" i="1"/>
  <c r="B33" i="1"/>
  <c r="R24" i="1"/>
  <c r="B24" i="1"/>
  <c r="R15" i="1"/>
  <c r="J15" i="1"/>
  <c r="B15" i="1"/>
  <c r="R6" i="1"/>
  <c r="J6" i="1"/>
  <c r="R34" i="1" l="1"/>
  <c r="S34" i="1" s="1"/>
  <c r="T34" i="1" s="1"/>
  <c r="U34" i="1" s="1"/>
  <c r="V34" i="1" s="1"/>
  <c r="W34" i="1" s="1"/>
  <c r="X34" i="1" s="1"/>
  <c r="J34" i="1"/>
  <c r="K34" i="1" s="1"/>
  <c r="L34" i="1" s="1"/>
  <c r="M34" i="1" s="1"/>
  <c r="N34" i="1" s="1"/>
  <c r="O34" i="1" s="1"/>
  <c r="P34" i="1" s="1"/>
  <c r="C33" i="1"/>
  <c r="D33" i="1" s="1"/>
  <c r="E33" i="1" s="1"/>
  <c r="F33" i="1" s="1"/>
  <c r="G33" i="1" s="1"/>
  <c r="H33" i="1" s="1"/>
  <c r="R25" i="1"/>
  <c r="R26" i="1" s="1"/>
  <c r="J25" i="1"/>
  <c r="K25" i="1" s="1"/>
  <c r="L25" i="1" s="1"/>
  <c r="M25" i="1" s="1"/>
  <c r="N25" i="1" s="1"/>
  <c r="O25" i="1" s="1"/>
  <c r="P25" i="1" s="1"/>
  <c r="B25" i="1"/>
  <c r="C25" i="1" s="1"/>
  <c r="D25" i="1" s="1"/>
  <c r="E25" i="1" s="1"/>
  <c r="F25" i="1" s="1"/>
  <c r="G25" i="1" s="1"/>
  <c r="H25" i="1" s="1"/>
  <c r="R16" i="1"/>
  <c r="R17" i="1" s="1"/>
  <c r="J16" i="1"/>
  <c r="K16" i="1" s="1"/>
  <c r="L16" i="1" s="1"/>
  <c r="M16" i="1" s="1"/>
  <c r="N16" i="1" s="1"/>
  <c r="O16" i="1" s="1"/>
  <c r="P16" i="1" s="1"/>
  <c r="B16" i="1"/>
  <c r="C16" i="1" s="1"/>
  <c r="D16" i="1" s="1"/>
  <c r="E16" i="1" s="1"/>
  <c r="F16" i="1" s="1"/>
  <c r="G16" i="1" s="1"/>
  <c r="H16" i="1" s="1"/>
  <c r="R7" i="1"/>
  <c r="R8" i="1" s="1"/>
  <c r="C6" i="1"/>
  <c r="C6" i="3" s="1"/>
  <c r="K6" i="1"/>
  <c r="L6" i="1" s="1"/>
  <c r="M6" i="1" s="1"/>
  <c r="N6" i="1" s="1"/>
  <c r="O6" i="1" s="1"/>
  <c r="P6" i="1" s="1"/>
  <c r="S24" i="1" l="1"/>
  <c r="T24" i="1" s="1"/>
  <c r="U24" i="1" s="1"/>
  <c r="V24" i="1" s="1"/>
  <c r="W24" i="1" s="1"/>
  <c r="X24" i="1" s="1"/>
  <c r="J17" i="1"/>
  <c r="J18" i="1" s="1"/>
  <c r="J19" i="1" s="1"/>
  <c r="K19" i="1" s="1"/>
  <c r="L19" i="1" s="1"/>
  <c r="M19" i="1" s="1"/>
  <c r="N19" i="1" s="1"/>
  <c r="O19" i="1" s="1"/>
  <c r="P19" i="1" s="1"/>
  <c r="J26" i="1"/>
  <c r="K26" i="1" s="1"/>
  <c r="L26" i="1" s="1"/>
  <c r="M26" i="1" s="1"/>
  <c r="N26" i="1" s="1"/>
  <c r="O26" i="1" s="1"/>
  <c r="P26" i="1" s="1"/>
  <c r="J35" i="1"/>
  <c r="R35" i="1"/>
  <c r="S35" i="1" s="1"/>
  <c r="T35" i="1" s="1"/>
  <c r="U35" i="1" s="1"/>
  <c r="V35" i="1" s="1"/>
  <c r="W35" i="1" s="1"/>
  <c r="X35" i="1" s="1"/>
  <c r="S26" i="1"/>
  <c r="T26" i="1" s="1"/>
  <c r="U26" i="1" s="1"/>
  <c r="V26" i="1" s="1"/>
  <c r="W26" i="1" s="1"/>
  <c r="X26" i="1" s="1"/>
  <c r="R27" i="1"/>
  <c r="R28" i="1" s="1"/>
  <c r="S28" i="1" s="1"/>
  <c r="T28" i="1" s="1"/>
  <c r="U28" i="1" s="1"/>
  <c r="V28" i="1" s="1"/>
  <c r="W28" i="1" s="1"/>
  <c r="X28" i="1" s="1"/>
  <c r="S8" i="1"/>
  <c r="T8" i="1" s="1"/>
  <c r="U8" i="1" s="1"/>
  <c r="V8" i="1" s="1"/>
  <c r="W8" i="1" s="1"/>
  <c r="X8" i="1" s="1"/>
  <c r="R9" i="1"/>
  <c r="S17" i="1"/>
  <c r="T17" i="1" s="1"/>
  <c r="U17" i="1" s="1"/>
  <c r="V17" i="1" s="1"/>
  <c r="W17" i="1" s="1"/>
  <c r="X17" i="1" s="1"/>
  <c r="R18" i="1"/>
  <c r="R19" i="1" s="1"/>
  <c r="R20" i="1" s="1"/>
  <c r="S20" i="1" s="1"/>
  <c r="T20" i="1" s="1"/>
  <c r="U20" i="1" s="1"/>
  <c r="V20" i="1" s="1"/>
  <c r="W20" i="1" s="1"/>
  <c r="X20" i="1" s="1"/>
  <c r="S7" i="1"/>
  <c r="T7" i="1" s="1"/>
  <c r="U7" i="1" s="1"/>
  <c r="V7" i="1" s="1"/>
  <c r="W7" i="1" s="1"/>
  <c r="X7" i="1" s="1"/>
  <c r="B17" i="1"/>
  <c r="K17" i="1"/>
  <c r="L17" i="1" s="1"/>
  <c r="M17" i="1" s="1"/>
  <c r="N17" i="1" s="1"/>
  <c r="O17" i="1" s="1"/>
  <c r="P17" i="1" s="1"/>
  <c r="S16" i="1"/>
  <c r="T16" i="1" s="1"/>
  <c r="U16" i="1" s="1"/>
  <c r="V16" i="1" s="1"/>
  <c r="W16" i="1" s="1"/>
  <c r="X16" i="1" s="1"/>
  <c r="B26" i="1"/>
  <c r="S25" i="1"/>
  <c r="T25" i="1" s="1"/>
  <c r="U25" i="1" s="1"/>
  <c r="V25" i="1" s="1"/>
  <c r="W25" i="1" s="1"/>
  <c r="X25" i="1" s="1"/>
  <c r="B34" i="1"/>
  <c r="C24" i="1"/>
  <c r="D24" i="1" s="1"/>
  <c r="E24" i="1" s="1"/>
  <c r="F24" i="1" s="1"/>
  <c r="G24" i="1" s="1"/>
  <c r="H24" i="1" s="1"/>
  <c r="S33" i="1"/>
  <c r="T33" i="1" s="1"/>
  <c r="U33" i="1" s="1"/>
  <c r="V33" i="1" s="1"/>
  <c r="W33" i="1" s="1"/>
  <c r="X33" i="1" s="1"/>
  <c r="K33" i="1"/>
  <c r="L33" i="1" s="1"/>
  <c r="M33" i="1" s="1"/>
  <c r="N33" i="1" s="1"/>
  <c r="O33" i="1" s="1"/>
  <c r="P33" i="1" s="1"/>
  <c r="K24" i="1"/>
  <c r="L24" i="1" s="1"/>
  <c r="M24" i="1" s="1"/>
  <c r="N24" i="1" s="1"/>
  <c r="O24" i="1" s="1"/>
  <c r="P24" i="1" s="1"/>
  <c r="S15" i="1"/>
  <c r="T15" i="1" s="1"/>
  <c r="U15" i="1" s="1"/>
  <c r="V15" i="1" s="1"/>
  <c r="W15" i="1" s="1"/>
  <c r="X15" i="1" s="1"/>
  <c r="K15" i="1"/>
  <c r="L15" i="1" s="1"/>
  <c r="M15" i="1" s="1"/>
  <c r="N15" i="1" s="1"/>
  <c r="O15" i="1" s="1"/>
  <c r="P15" i="1" s="1"/>
  <c r="S6" i="1"/>
  <c r="T6" i="1" s="1"/>
  <c r="U6" i="1" s="1"/>
  <c r="V6" i="1" s="1"/>
  <c r="W6" i="1" s="1"/>
  <c r="X6" i="1" s="1"/>
  <c r="C15" i="1"/>
  <c r="D15" i="1" s="1"/>
  <c r="E15" i="1" s="1"/>
  <c r="F15" i="1" s="1"/>
  <c r="G15" i="1" s="1"/>
  <c r="H15" i="1" s="1"/>
  <c r="D6" i="1"/>
  <c r="B7" i="1"/>
  <c r="B7" i="3" s="1"/>
  <c r="J7" i="1"/>
  <c r="E6" i="1" l="1"/>
  <c r="D6" i="3"/>
  <c r="S27" i="1"/>
  <c r="T27" i="1" s="1"/>
  <c r="U27" i="1" s="1"/>
  <c r="V27" i="1" s="1"/>
  <c r="W27" i="1" s="1"/>
  <c r="X27" i="1" s="1"/>
  <c r="J20" i="1"/>
  <c r="K20" i="1" s="1"/>
  <c r="L20" i="1" s="1"/>
  <c r="M20" i="1" s="1"/>
  <c r="N20" i="1" s="1"/>
  <c r="O20" i="1" s="1"/>
  <c r="P20" i="1" s="1"/>
  <c r="S19" i="1"/>
  <c r="T19" i="1" s="1"/>
  <c r="U19" i="1" s="1"/>
  <c r="V19" i="1" s="1"/>
  <c r="W19" i="1" s="1"/>
  <c r="X19" i="1" s="1"/>
  <c r="R29" i="1"/>
  <c r="S29" i="1" s="1"/>
  <c r="T29" i="1" s="1"/>
  <c r="U29" i="1" s="1"/>
  <c r="V29" i="1" s="1"/>
  <c r="W29" i="1" s="1"/>
  <c r="X29" i="1" s="1"/>
  <c r="J27" i="1"/>
  <c r="J28" i="1" s="1"/>
  <c r="K18" i="1"/>
  <c r="L18" i="1" s="1"/>
  <c r="M18" i="1" s="1"/>
  <c r="N18" i="1" s="1"/>
  <c r="O18" i="1" s="1"/>
  <c r="P18" i="1" s="1"/>
  <c r="S18" i="1"/>
  <c r="T18" i="1" s="1"/>
  <c r="U18" i="1" s="1"/>
  <c r="V18" i="1" s="1"/>
  <c r="W18" i="1" s="1"/>
  <c r="X18" i="1" s="1"/>
  <c r="K35" i="1"/>
  <c r="L35" i="1" s="1"/>
  <c r="M35" i="1" s="1"/>
  <c r="N35" i="1" s="1"/>
  <c r="O35" i="1" s="1"/>
  <c r="P35" i="1" s="1"/>
  <c r="J36" i="1"/>
  <c r="R36" i="1"/>
  <c r="R10" i="1"/>
  <c r="S9" i="1"/>
  <c r="T9" i="1" s="1"/>
  <c r="U9" i="1" s="1"/>
  <c r="V9" i="1" s="1"/>
  <c r="W9" i="1" s="1"/>
  <c r="X9" i="1" s="1"/>
  <c r="C26" i="1"/>
  <c r="D26" i="1" s="1"/>
  <c r="E26" i="1" s="1"/>
  <c r="F26" i="1" s="1"/>
  <c r="G26" i="1" s="1"/>
  <c r="H26" i="1" s="1"/>
  <c r="B27" i="1"/>
  <c r="C17" i="1"/>
  <c r="D17" i="1" s="1"/>
  <c r="E17" i="1" s="1"/>
  <c r="F17" i="1" s="1"/>
  <c r="G17" i="1" s="1"/>
  <c r="H17" i="1" s="1"/>
  <c r="B18" i="1"/>
  <c r="J8" i="1"/>
  <c r="K7" i="1"/>
  <c r="L7" i="1" s="1"/>
  <c r="M7" i="1" s="1"/>
  <c r="N7" i="1" s="1"/>
  <c r="O7" i="1" s="1"/>
  <c r="P7" i="1" s="1"/>
  <c r="B35" i="1"/>
  <c r="C34" i="1"/>
  <c r="D34" i="1" s="1"/>
  <c r="E34" i="1" s="1"/>
  <c r="F34" i="1" s="1"/>
  <c r="G34" i="1" s="1"/>
  <c r="H34" i="1" s="1"/>
  <c r="C7" i="1"/>
  <c r="B8" i="1"/>
  <c r="B8" i="3" s="1"/>
  <c r="D7" i="1" l="1"/>
  <c r="C7" i="3"/>
  <c r="F6" i="1"/>
  <c r="E6" i="3"/>
  <c r="K27" i="1"/>
  <c r="L27" i="1" s="1"/>
  <c r="M27" i="1" s="1"/>
  <c r="N27" i="1" s="1"/>
  <c r="O27" i="1" s="1"/>
  <c r="P27" i="1" s="1"/>
  <c r="R37" i="1"/>
  <c r="S36" i="1"/>
  <c r="T36" i="1" s="1"/>
  <c r="U36" i="1" s="1"/>
  <c r="V36" i="1" s="1"/>
  <c r="W36" i="1" s="1"/>
  <c r="X36" i="1" s="1"/>
  <c r="J37" i="1"/>
  <c r="K36" i="1"/>
  <c r="L36" i="1" s="1"/>
  <c r="M36" i="1" s="1"/>
  <c r="N36" i="1" s="1"/>
  <c r="O36" i="1" s="1"/>
  <c r="P36" i="1" s="1"/>
  <c r="J29" i="1"/>
  <c r="K29" i="1" s="1"/>
  <c r="L29" i="1" s="1"/>
  <c r="M29" i="1" s="1"/>
  <c r="N29" i="1" s="1"/>
  <c r="O29" i="1" s="1"/>
  <c r="P29" i="1" s="1"/>
  <c r="K28" i="1"/>
  <c r="L28" i="1" s="1"/>
  <c r="M28" i="1" s="1"/>
  <c r="N28" i="1" s="1"/>
  <c r="O28" i="1" s="1"/>
  <c r="P28" i="1" s="1"/>
  <c r="B28" i="1"/>
  <c r="C27" i="1"/>
  <c r="D27" i="1" s="1"/>
  <c r="E27" i="1" s="1"/>
  <c r="F27" i="1" s="1"/>
  <c r="G27" i="1" s="1"/>
  <c r="H27" i="1" s="1"/>
  <c r="K8" i="1"/>
  <c r="L8" i="1" s="1"/>
  <c r="M8" i="1" s="1"/>
  <c r="N8" i="1" s="1"/>
  <c r="O8" i="1" s="1"/>
  <c r="P8" i="1" s="1"/>
  <c r="J9" i="1"/>
  <c r="C35" i="1"/>
  <c r="D35" i="1" s="1"/>
  <c r="E35" i="1" s="1"/>
  <c r="F35" i="1" s="1"/>
  <c r="G35" i="1" s="1"/>
  <c r="H35" i="1" s="1"/>
  <c r="B36" i="1"/>
  <c r="B19" i="1"/>
  <c r="C18" i="1"/>
  <c r="D18" i="1" s="1"/>
  <c r="E18" i="1" s="1"/>
  <c r="F18" i="1" s="1"/>
  <c r="G18" i="1" s="1"/>
  <c r="H18" i="1" s="1"/>
  <c r="R11" i="1"/>
  <c r="S11" i="1" s="1"/>
  <c r="T11" i="1" s="1"/>
  <c r="U11" i="1" s="1"/>
  <c r="V11" i="1" s="1"/>
  <c r="W11" i="1" s="1"/>
  <c r="X11" i="1" s="1"/>
  <c r="S10" i="1"/>
  <c r="T10" i="1" s="1"/>
  <c r="U10" i="1" s="1"/>
  <c r="V10" i="1" s="1"/>
  <c r="W10" i="1" s="1"/>
  <c r="X10" i="1" s="1"/>
  <c r="B9" i="1"/>
  <c r="B9" i="3" s="1"/>
  <c r="C8" i="1"/>
  <c r="D8" i="1" l="1"/>
  <c r="C8" i="3"/>
  <c r="G6" i="1"/>
  <c r="F6" i="3"/>
  <c r="E7" i="1"/>
  <c r="D7" i="3"/>
  <c r="K37" i="1"/>
  <c r="L37" i="1" s="1"/>
  <c r="M37" i="1" s="1"/>
  <c r="N37" i="1" s="1"/>
  <c r="O37" i="1" s="1"/>
  <c r="P37" i="1" s="1"/>
  <c r="J38" i="1"/>
  <c r="K38" i="1" s="1"/>
  <c r="L38" i="1" s="1"/>
  <c r="M38" i="1" s="1"/>
  <c r="N38" i="1" s="1"/>
  <c r="O38" i="1" s="1"/>
  <c r="P38" i="1" s="1"/>
  <c r="R38" i="1"/>
  <c r="S38" i="1" s="1"/>
  <c r="T38" i="1" s="1"/>
  <c r="U38" i="1" s="1"/>
  <c r="V38" i="1" s="1"/>
  <c r="W38" i="1" s="1"/>
  <c r="X38" i="1" s="1"/>
  <c r="S37" i="1"/>
  <c r="T37" i="1" s="1"/>
  <c r="U37" i="1" s="1"/>
  <c r="V37" i="1" s="1"/>
  <c r="W37" i="1" s="1"/>
  <c r="X37" i="1" s="1"/>
  <c r="J10" i="1"/>
  <c r="K9" i="1"/>
  <c r="L9" i="1" s="1"/>
  <c r="M9" i="1" s="1"/>
  <c r="N9" i="1" s="1"/>
  <c r="O9" i="1" s="1"/>
  <c r="P9" i="1" s="1"/>
  <c r="B37" i="1"/>
  <c r="C36" i="1"/>
  <c r="D36" i="1" s="1"/>
  <c r="E36" i="1" s="1"/>
  <c r="F36" i="1" s="1"/>
  <c r="G36" i="1" s="1"/>
  <c r="H36" i="1" s="1"/>
  <c r="B20" i="1"/>
  <c r="C20" i="1" s="1"/>
  <c r="D20" i="1" s="1"/>
  <c r="E20" i="1" s="1"/>
  <c r="F20" i="1" s="1"/>
  <c r="G20" i="1" s="1"/>
  <c r="H20" i="1" s="1"/>
  <c r="C19" i="1"/>
  <c r="D19" i="1" s="1"/>
  <c r="E19" i="1" s="1"/>
  <c r="F19" i="1" s="1"/>
  <c r="G19" i="1" s="1"/>
  <c r="H19" i="1" s="1"/>
  <c r="C28" i="1"/>
  <c r="D28" i="1" s="1"/>
  <c r="E28" i="1" s="1"/>
  <c r="F28" i="1" s="1"/>
  <c r="G28" i="1" s="1"/>
  <c r="H28" i="1" s="1"/>
  <c r="B29" i="1"/>
  <c r="C29" i="1" s="1"/>
  <c r="D29" i="1" s="1"/>
  <c r="E29" i="1" s="1"/>
  <c r="F29" i="1" s="1"/>
  <c r="G29" i="1" s="1"/>
  <c r="H29" i="1" s="1"/>
  <c r="B10" i="1"/>
  <c r="B10" i="3" s="1"/>
  <c r="C9" i="1"/>
  <c r="F7" i="1" l="1"/>
  <c r="E7" i="3"/>
  <c r="D9" i="1"/>
  <c r="C9" i="3"/>
  <c r="H6" i="1"/>
  <c r="H6" i="3" s="1"/>
  <c r="G6" i="3"/>
  <c r="E8" i="1"/>
  <c r="D8" i="3"/>
  <c r="C37" i="1"/>
  <c r="D37" i="1" s="1"/>
  <c r="E37" i="1" s="1"/>
  <c r="F37" i="1" s="1"/>
  <c r="G37" i="1" s="1"/>
  <c r="H37" i="1" s="1"/>
  <c r="B38" i="1"/>
  <c r="C38" i="1" s="1"/>
  <c r="D38" i="1" s="1"/>
  <c r="E38" i="1" s="1"/>
  <c r="F38" i="1" s="1"/>
  <c r="G38" i="1" s="1"/>
  <c r="H38" i="1" s="1"/>
  <c r="J11" i="1"/>
  <c r="K11" i="1" s="1"/>
  <c r="L11" i="1" s="1"/>
  <c r="M11" i="1" s="1"/>
  <c r="N11" i="1" s="1"/>
  <c r="O11" i="1" s="1"/>
  <c r="P11" i="1" s="1"/>
  <c r="K10" i="1"/>
  <c r="L10" i="1" s="1"/>
  <c r="M10" i="1" s="1"/>
  <c r="N10" i="1" s="1"/>
  <c r="O10" i="1" s="1"/>
  <c r="P10" i="1" s="1"/>
  <c r="B11" i="1"/>
  <c r="C10" i="1"/>
  <c r="F8" i="1" l="1"/>
  <c r="E8" i="3"/>
  <c r="D10" i="1"/>
  <c r="C10" i="3"/>
  <c r="C11" i="1"/>
  <c r="B11" i="3"/>
  <c r="E9" i="1"/>
  <c r="D9" i="3"/>
  <c r="G7" i="1"/>
  <c r="F7" i="3"/>
  <c r="F9" i="1" l="1"/>
  <c r="E9" i="3"/>
  <c r="D11" i="1"/>
  <c r="C11" i="3"/>
  <c r="E10" i="1"/>
  <c r="D10" i="3"/>
  <c r="H7" i="1"/>
  <c r="H7" i="3" s="1"/>
  <c r="G7" i="3"/>
  <c r="G8" i="1"/>
  <c r="F8" i="3"/>
  <c r="F10" i="1" l="1"/>
  <c r="E10" i="3"/>
  <c r="E11" i="1"/>
  <c r="D11" i="3"/>
  <c r="H8" i="1"/>
  <c r="H8" i="3" s="1"/>
  <c r="G8" i="3"/>
  <c r="G9" i="1"/>
  <c r="F9" i="3"/>
  <c r="H9" i="1" l="1"/>
  <c r="H9" i="3" s="1"/>
  <c r="G9" i="3"/>
  <c r="F11" i="1"/>
  <c r="E11" i="3"/>
  <c r="G10" i="1"/>
  <c r="F10" i="3"/>
  <c r="H10" i="1" l="1"/>
  <c r="H10" i="3" s="1"/>
  <c r="G10" i="3"/>
  <c r="G11" i="1"/>
  <c r="F11" i="3"/>
  <c r="H11" i="1" l="1"/>
  <c r="H11" i="3" s="1"/>
  <c r="G11" i="3"/>
</calcChain>
</file>

<file path=xl/sharedStrings.xml><?xml version="1.0" encoding="utf-8"?>
<sst xmlns="http://schemas.openxmlformats.org/spreadsheetml/2006/main" count="215" uniqueCount="42">
  <si>
    <t>January</t>
  </si>
  <si>
    <t>Su</t>
  </si>
  <si>
    <t>Mo</t>
  </si>
  <si>
    <t>Tu</t>
  </si>
  <si>
    <t>We</t>
  </si>
  <si>
    <t>Th</t>
  </si>
  <si>
    <t>Fr</t>
  </si>
  <si>
    <t>Sa</t>
  </si>
  <si>
    <t>February</t>
  </si>
  <si>
    <t>March</t>
  </si>
  <si>
    <t>Events</t>
  </si>
  <si>
    <t>Start</t>
  </si>
  <si>
    <t>End</t>
  </si>
  <si>
    <t>June</t>
  </si>
  <si>
    <t>May</t>
  </si>
  <si>
    <t>April</t>
  </si>
  <si>
    <t>July</t>
  </si>
  <si>
    <t>August</t>
  </si>
  <si>
    <t>September</t>
  </si>
  <si>
    <t>October</t>
  </si>
  <si>
    <t>November</t>
  </si>
  <si>
    <t>December</t>
  </si>
  <si>
    <t>Event 1</t>
  </si>
  <si>
    <t>Event 2</t>
  </si>
  <si>
    <t>Event 3</t>
  </si>
  <si>
    <t>Event 4</t>
  </si>
  <si>
    <t>Event 5</t>
  </si>
  <si>
    <t>Event 6</t>
  </si>
  <si>
    <t>Event 7</t>
  </si>
  <si>
    <t>Event 8</t>
  </si>
  <si>
    <t>Event 9</t>
  </si>
  <si>
    <t>Event 10</t>
  </si>
  <si>
    <t>Event 11</t>
  </si>
  <si>
    <t>Event 12</t>
  </si>
  <si>
    <t>Event 13</t>
  </si>
  <si>
    <t>Event 14</t>
  </si>
  <si>
    <t>Event 15</t>
  </si>
  <si>
    <t>Event 16</t>
  </si>
  <si>
    <t>Event 17</t>
  </si>
  <si>
    <t>Event 18</t>
  </si>
  <si>
    <t>Event 19</t>
  </si>
  <si>
    <t>Event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</si>
</sst>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"/>
    <numFmt numFmtId="165" formatCode="yyyy/mm/dd\ hh:mm;@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0" xfId="0" applyNumberFormat="1" applyFont="1"/>
    <xf numFmtId="0" fontId="1" fillId="0" borderId="1" xfId="0" applyFont="1" applyBorder="1" applyAlignment="1">
      <alignment horizontal="center"/>
    </xf>
    <xf numFmtId="0" fontId="0" fillId="0" borderId="0" xfId="0" applyFont="1"/>
    <xf numFmtId="165" fontId="0" fillId="0" borderId="0" xfId="0" applyNumberFormat="1" applyFont="1"/>
    <xf numFmtId="0" fontId="1" fillId="0" borderId="0" xfId="0" quotePrefix="1" applyFont="1"/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0" xfId="0" applyNumberFormat="1" applyFont="1" applyFill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40"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49998474074526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yyyy/mm/dd\ hh: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yyyy/mm/dd\ hh: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4" defaultTableStyle="TableStyleMedium2" defaultPivotStyle="PivotStyleLight16">
    <tableStyle name="MySqlDefault" pivot="0" table="0" count="2" xr9:uid="{A6D19234-A8CB-4AF2-8789-7F39DF20534B}">
      <tableStyleElement type="wholeTable" dxfId="31"/>
      <tableStyleElement type="headerRow" dxfId="30"/>
    </tableStyle>
    <tableStyle name="Table Style 1" pivot="0" count="1" xr9:uid="{00000000-0011-0000-FFFF-FFFF00000000}">
      <tableStyleElement type="wholeTable" dxfId="39"/>
    </tableStyle>
    <tableStyle name="Table Style 2" pivot="0" count="1" xr9:uid="{00000000-0011-0000-FFFF-FFFF01000000}">
      <tableStyleElement type="wholeTable" dxfId="38"/>
    </tableStyle>
    <tableStyle name="Table Style 3" pivot="0" count="1" xr9:uid="{00000000-0011-0000-FFFF-FFFF02000000}">
      <tableStyleElement type="wholeTable" dxfId="3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C21" totalsRowShown="0" headerRowDxfId="36" dataDxfId="35">
  <autoFilter ref="A1:C21" xr:uid="{00000000-0009-0000-0100-000001000000}"/>
  <tableColumns count="3">
    <tableColumn id="1" xr3:uid="{00000000-0010-0000-0000-000001000000}" name="Events" dataDxfId="34"/>
    <tableColumn id="2" xr3:uid="{00000000-0010-0000-0000-000002000000}" name="Start" dataDxfId="33"/>
    <tableColumn id="3" xr3:uid="{00000000-0010-0000-0000-000003000000}" name="End" dataDxfId="32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H413"/>
  <sheetViews>
    <sheetView showGridLines="0" tabSelected="1" zoomScale="120" zoomScaleNormal="120" workbookViewId="0">
      <selection activeCell="B6" sqref="B6"/>
    </sheetView>
  </sheetViews>
  <sheetFormatPr defaultRowHeight="12.75" x14ac:dyDescent="0.2"/>
  <cols>
    <col min="1" max="1" width="0.7109375" style="1" customWidth="1"/>
    <col min="2" max="8" width="3.140625" style="2" customWidth="1"/>
    <col min="9" max="9" width="0.7109375" style="2" customWidth="1"/>
    <col min="10" max="16" width="3.140625" style="2" customWidth="1"/>
    <col min="17" max="17" width="0.7109375" style="2" customWidth="1"/>
    <col min="18" max="24" width="3.140625" style="2" customWidth="1"/>
    <col min="25" max="25" width="3.140625" style="1" customWidth="1"/>
    <col min="26" max="59" width="3" style="1" customWidth="1"/>
    <col min="60" max="16384" width="9.140625" style="1"/>
  </cols>
  <sheetData>
    <row r="1" spans="2:24" ht="7.5" customHeight="1" x14ac:dyDescent="0.2"/>
    <row r="2" spans="2:24" ht="23.25" x14ac:dyDescent="0.35">
      <c r="K2" s="13">
        <v>2013</v>
      </c>
      <c r="L2" s="13"/>
      <c r="M2" s="13"/>
      <c r="N2" s="13"/>
      <c r="O2" s="13"/>
    </row>
    <row r="3" spans="2:24" ht="7.5" customHeight="1" x14ac:dyDescent="0.2"/>
    <row r="4" spans="2:24" x14ac:dyDescent="0.2">
      <c r="B4" s="15" t="s">
        <v>0</v>
      </c>
      <c r="C4" s="15"/>
      <c r="D4" s="15"/>
      <c r="E4" s="15"/>
      <c r="F4" s="15"/>
      <c r="G4" s="15"/>
      <c r="H4" s="15"/>
      <c r="J4" s="15" t="s">
        <v>8</v>
      </c>
      <c r="K4" s="15"/>
      <c r="L4" s="15"/>
      <c r="M4" s="15"/>
      <c r="N4" s="15"/>
      <c r="O4" s="15"/>
      <c r="P4" s="15"/>
      <c r="R4" s="15" t="s">
        <v>9</v>
      </c>
      <c r="S4" s="15"/>
      <c r="T4" s="15"/>
      <c r="U4" s="15"/>
      <c r="V4" s="15"/>
      <c r="W4" s="15"/>
      <c r="X4" s="15"/>
    </row>
    <row r="5" spans="2:24" x14ac:dyDescent="0.2"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J5" s="3" t="s">
        <v>1</v>
      </c>
      <c r="K5" s="3" t="s">
        <v>2</v>
      </c>
      <c r="L5" s="3" t="s">
        <v>3</v>
      </c>
      <c r="M5" s="3" t="s">
        <v>4</v>
      </c>
      <c r="N5" s="3" t="s">
        <v>5</v>
      </c>
      <c r="O5" s="3" t="s">
        <v>6</v>
      </c>
      <c r="P5" s="3" t="s">
        <v>7</v>
      </c>
      <c r="R5" s="3" t="s">
        <v>1</v>
      </c>
      <c r="S5" s="3" t="s">
        <v>2</v>
      </c>
      <c r="T5" s="3" t="s">
        <v>3</v>
      </c>
      <c r="U5" s="3" t="s">
        <v>4</v>
      </c>
      <c r="V5" s="3" t="s">
        <v>5</v>
      </c>
      <c r="W5" s="3" t="s">
        <v>6</v>
      </c>
      <c r="X5" s="3" t="s">
        <v>7</v>
      </c>
    </row>
    <row r="6" spans="2:24" x14ac:dyDescent="0.2">
      <c r="B6" s="9">
        <f>DATE($K$2,1,1)-WEEKDAY(DATE($K$2,1,1),1)+1</f>
        <v>41273</v>
      </c>
      <c r="C6" s="9">
        <f t="shared" ref="C6:H9" si="0">B6+1</f>
        <v>41274</v>
      </c>
      <c r="D6" s="9">
        <f t="shared" si="0"/>
        <v>41275</v>
      </c>
      <c r="E6" s="9">
        <f t="shared" si="0"/>
        <v>41276</v>
      </c>
      <c r="F6" s="9">
        <f t="shared" si="0"/>
        <v>41277</v>
      </c>
      <c r="G6" s="9">
        <f t="shared" si="0"/>
        <v>41278</v>
      </c>
      <c r="H6" s="9">
        <f t="shared" si="0"/>
        <v>41279</v>
      </c>
      <c r="I6" s="10"/>
      <c r="J6" s="9">
        <f>DATE($K$2,2,1)-WEEKDAY(DATE($K$2,2,1),1)+1</f>
        <v>41301</v>
      </c>
      <c r="K6" s="9">
        <f>J6+1</f>
        <v>41302</v>
      </c>
      <c r="L6" s="9">
        <f t="shared" ref="L6:P6" si="1">K6+1</f>
        <v>41303</v>
      </c>
      <c r="M6" s="9">
        <f t="shared" si="1"/>
        <v>41304</v>
      </c>
      <c r="N6" s="9">
        <f t="shared" si="1"/>
        <v>41305</v>
      </c>
      <c r="O6" s="9">
        <f t="shared" si="1"/>
        <v>41306</v>
      </c>
      <c r="P6" s="9">
        <f t="shared" si="1"/>
        <v>41307</v>
      </c>
      <c r="Q6" s="10"/>
      <c r="R6" s="9">
        <f>DATE($K$2,3,1)-WEEKDAY(DATE($K$2,3,1),1)+1</f>
        <v>41329</v>
      </c>
      <c r="S6" s="9">
        <f>R6+1</f>
        <v>41330</v>
      </c>
      <c r="T6" s="9">
        <f t="shared" ref="T6:X6" si="2">S6+1</f>
        <v>41331</v>
      </c>
      <c r="U6" s="9">
        <f t="shared" si="2"/>
        <v>41332</v>
      </c>
      <c r="V6" s="9">
        <f t="shared" si="2"/>
        <v>41333</v>
      </c>
      <c r="W6" s="9">
        <f t="shared" si="2"/>
        <v>41334</v>
      </c>
      <c r="X6" s="9">
        <f t="shared" si="2"/>
        <v>41335</v>
      </c>
    </row>
    <row r="7" spans="2:24" x14ac:dyDescent="0.2">
      <c r="B7" s="9">
        <f>B6+7</f>
        <v>41280</v>
      </c>
      <c r="C7" s="9">
        <f t="shared" si="0"/>
        <v>41281</v>
      </c>
      <c r="D7" s="9">
        <f t="shared" si="0"/>
        <v>41282</v>
      </c>
      <c r="E7" s="9">
        <f t="shared" si="0"/>
        <v>41283</v>
      </c>
      <c r="F7" s="9">
        <f t="shared" si="0"/>
        <v>41284</v>
      </c>
      <c r="G7" s="9">
        <f t="shared" si="0"/>
        <v>41285</v>
      </c>
      <c r="H7" s="9">
        <f t="shared" si="0"/>
        <v>41286</v>
      </c>
      <c r="I7" s="10"/>
      <c r="J7" s="9">
        <f>J6+7</f>
        <v>41308</v>
      </c>
      <c r="K7" s="9">
        <f t="shared" ref="K7:P7" si="3">J7+1</f>
        <v>41309</v>
      </c>
      <c r="L7" s="9">
        <f t="shared" si="3"/>
        <v>41310</v>
      </c>
      <c r="M7" s="9">
        <f t="shared" si="3"/>
        <v>41311</v>
      </c>
      <c r="N7" s="9">
        <f t="shared" si="3"/>
        <v>41312</v>
      </c>
      <c r="O7" s="9">
        <f t="shared" si="3"/>
        <v>41313</v>
      </c>
      <c r="P7" s="9">
        <f t="shared" si="3"/>
        <v>41314</v>
      </c>
      <c r="Q7" s="10"/>
      <c r="R7" s="9">
        <f>R6+7</f>
        <v>41336</v>
      </c>
      <c r="S7" s="9">
        <f t="shared" ref="S7:X7" si="4">R7+1</f>
        <v>41337</v>
      </c>
      <c r="T7" s="9">
        <f t="shared" si="4"/>
        <v>41338</v>
      </c>
      <c r="U7" s="9">
        <f t="shared" si="4"/>
        <v>41339</v>
      </c>
      <c r="V7" s="9">
        <f t="shared" si="4"/>
        <v>41340</v>
      </c>
      <c r="W7" s="9">
        <f t="shared" si="4"/>
        <v>41341</v>
      </c>
      <c r="X7" s="9">
        <f t="shared" si="4"/>
        <v>41342</v>
      </c>
    </row>
    <row r="8" spans="2:24" x14ac:dyDescent="0.2">
      <c r="B8" s="9">
        <f>B7+7</f>
        <v>41287</v>
      </c>
      <c r="C8" s="9">
        <f t="shared" si="0"/>
        <v>41288</v>
      </c>
      <c r="D8" s="9">
        <f t="shared" si="0"/>
        <v>41289</v>
      </c>
      <c r="E8" s="9">
        <f t="shared" si="0"/>
        <v>41290</v>
      </c>
      <c r="F8" s="9">
        <f t="shared" si="0"/>
        <v>41291</v>
      </c>
      <c r="G8" s="9">
        <f t="shared" si="0"/>
        <v>41292</v>
      </c>
      <c r="H8" s="9">
        <f t="shared" si="0"/>
        <v>41293</v>
      </c>
      <c r="I8" s="10"/>
      <c r="J8" s="9">
        <f t="shared" ref="J8:J11" si="5">J7+7</f>
        <v>41315</v>
      </c>
      <c r="K8" s="9">
        <f t="shared" ref="K8:P8" si="6">J8+1</f>
        <v>41316</v>
      </c>
      <c r="L8" s="9">
        <f t="shared" si="6"/>
        <v>41317</v>
      </c>
      <c r="M8" s="9">
        <f t="shared" si="6"/>
        <v>41318</v>
      </c>
      <c r="N8" s="9">
        <f t="shared" si="6"/>
        <v>41319</v>
      </c>
      <c r="O8" s="9">
        <f t="shared" si="6"/>
        <v>41320</v>
      </c>
      <c r="P8" s="9">
        <f t="shared" si="6"/>
        <v>41321</v>
      </c>
      <c r="Q8" s="10"/>
      <c r="R8" s="9">
        <f t="shared" ref="R8:R11" si="7">R7+7</f>
        <v>41343</v>
      </c>
      <c r="S8" s="9">
        <f t="shared" ref="S8:X8" si="8">R8+1</f>
        <v>41344</v>
      </c>
      <c r="T8" s="9">
        <f t="shared" si="8"/>
        <v>41345</v>
      </c>
      <c r="U8" s="9">
        <f t="shared" si="8"/>
        <v>41346</v>
      </c>
      <c r="V8" s="9">
        <f t="shared" si="8"/>
        <v>41347</v>
      </c>
      <c r="W8" s="9">
        <f t="shared" si="8"/>
        <v>41348</v>
      </c>
      <c r="X8" s="9">
        <f t="shared" si="8"/>
        <v>41349</v>
      </c>
    </row>
    <row r="9" spans="2:24" x14ac:dyDescent="0.2">
      <c r="B9" s="9">
        <f>B8+7</f>
        <v>41294</v>
      </c>
      <c r="C9" s="9">
        <f t="shared" si="0"/>
        <v>41295</v>
      </c>
      <c r="D9" s="9">
        <f t="shared" si="0"/>
        <v>41296</v>
      </c>
      <c r="E9" s="9">
        <f t="shared" si="0"/>
        <v>41297</v>
      </c>
      <c r="F9" s="9">
        <f t="shared" si="0"/>
        <v>41298</v>
      </c>
      <c r="G9" s="9">
        <f t="shared" si="0"/>
        <v>41299</v>
      </c>
      <c r="H9" s="9">
        <f t="shared" si="0"/>
        <v>41300</v>
      </c>
      <c r="I9" s="10"/>
      <c r="J9" s="9">
        <f t="shared" si="5"/>
        <v>41322</v>
      </c>
      <c r="K9" s="9">
        <f t="shared" ref="K9:P9" si="9">J9+1</f>
        <v>41323</v>
      </c>
      <c r="L9" s="9">
        <f t="shared" si="9"/>
        <v>41324</v>
      </c>
      <c r="M9" s="9">
        <f t="shared" si="9"/>
        <v>41325</v>
      </c>
      <c r="N9" s="9">
        <f t="shared" si="9"/>
        <v>41326</v>
      </c>
      <c r="O9" s="9">
        <f t="shared" si="9"/>
        <v>41327</v>
      </c>
      <c r="P9" s="9">
        <f t="shared" si="9"/>
        <v>41328</v>
      </c>
      <c r="Q9" s="10"/>
      <c r="R9" s="9">
        <f t="shared" si="7"/>
        <v>41350</v>
      </c>
      <c r="S9" s="9">
        <f t="shared" ref="S9:X9" si="10">R9+1</f>
        <v>41351</v>
      </c>
      <c r="T9" s="9">
        <f t="shared" si="10"/>
        <v>41352</v>
      </c>
      <c r="U9" s="9">
        <f t="shared" si="10"/>
        <v>41353</v>
      </c>
      <c r="V9" s="9">
        <f t="shared" si="10"/>
        <v>41354</v>
      </c>
      <c r="W9" s="9">
        <f t="shared" si="10"/>
        <v>41355</v>
      </c>
      <c r="X9" s="9">
        <f t="shared" si="10"/>
        <v>41356</v>
      </c>
    </row>
    <row r="10" spans="2:24" x14ac:dyDescent="0.2">
      <c r="B10" s="9">
        <f>B9+7</f>
        <v>41301</v>
      </c>
      <c r="C10" s="9">
        <f t="shared" ref="C10:H10" si="11">B10+1</f>
        <v>41302</v>
      </c>
      <c r="D10" s="9">
        <f t="shared" si="11"/>
        <v>41303</v>
      </c>
      <c r="E10" s="9">
        <f t="shared" si="11"/>
        <v>41304</v>
      </c>
      <c r="F10" s="9">
        <f t="shared" si="11"/>
        <v>41305</v>
      </c>
      <c r="G10" s="9">
        <f t="shared" si="11"/>
        <v>41306</v>
      </c>
      <c r="H10" s="9">
        <f t="shared" si="11"/>
        <v>41307</v>
      </c>
      <c r="I10" s="10"/>
      <c r="J10" s="9">
        <f t="shared" si="5"/>
        <v>41329</v>
      </c>
      <c r="K10" s="9">
        <f t="shared" ref="K10:P10" si="12">J10+1</f>
        <v>41330</v>
      </c>
      <c r="L10" s="9">
        <f t="shared" si="12"/>
        <v>41331</v>
      </c>
      <c r="M10" s="9">
        <f t="shared" si="12"/>
        <v>41332</v>
      </c>
      <c r="N10" s="9">
        <f t="shared" si="12"/>
        <v>41333</v>
      </c>
      <c r="O10" s="9">
        <f t="shared" si="12"/>
        <v>41334</v>
      </c>
      <c r="P10" s="9">
        <f t="shared" si="12"/>
        <v>41335</v>
      </c>
      <c r="Q10" s="10"/>
      <c r="R10" s="9">
        <f t="shared" si="7"/>
        <v>41357</v>
      </c>
      <c r="S10" s="9">
        <f t="shared" ref="S10:X10" si="13">R10+1</f>
        <v>41358</v>
      </c>
      <c r="T10" s="9">
        <f t="shared" si="13"/>
        <v>41359</v>
      </c>
      <c r="U10" s="9">
        <f t="shared" si="13"/>
        <v>41360</v>
      </c>
      <c r="V10" s="9">
        <f t="shared" si="13"/>
        <v>41361</v>
      </c>
      <c r="W10" s="9">
        <f t="shared" si="13"/>
        <v>41362</v>
      </c>
      <c r="X10" s="9">
        <f t="shared" si="13"/>
        <v>41363</v>
      </c>
    </row>
    <row r="11" spans="2:24" x14ac:dyDescent="0.2">
      <c r="B11" s="9">
        <f>B10+7</f>
        <v>41308</v>
      </c>
      <c r="C11" s="9">
        <f t="shared" ref="C11:H11" si="14">B11+1</f>
        <v>41309</v>
      </c>
      <c r="D11" s="9">
        <f t="shared" si="14"/>
        <v>41310</v>
      </c>
      <c r="E11" s="9">
        <f t="shared" si="14"/>
        <v>41311</v>
      </c>
      <c r="F11" s="9">
        <f t="shared" si="14"/>
        <v>41312</v>
      </c>
      <c r="G11" s="9">
        <f t="shared" si="14"/>
        <v>41313</v>
      </c>
      <c r="H11" s="9">
        <f t="shared" si="14"/>
        <v>41314</v>
      </c>
      <c r="I11" s="10"/>
      <c r="J11" s="9">
        <f t="shared" si="5"/>
        <v>41336</v>
      </c>
      <c r="K11" s="9">
        <f t="shared" ref="K11:P11" si="15">J11+1</f>
        <v>41337</v>
      </c>
      <c r="L11" s="9">
        <f t="shared" si="15"/>
        <v>41338</v>
      </c>
      <c r="M11" s="9">
        <f t="shared" si="15"/>
        <v>41339</v>
      </c>
      <c r="N11" s="9">
        <f t="shared" si="15"/>
        <v>41340</v>
      </c>
      <c r="O11" s="9">
        <f t="shared" si="15"/>
        <v>41341</v>
      </c>
      <c r="P11" s="9">
        <f t="shared" si="15"/>
        <v>41342</v>
      </c>
      <c r="Q11" s="10"/>
      <c r="R11" s="9">
        <f t="shared" si="7"/>
        <v>41364</v>
      </c>
      <c r="S11" s="9">
        <f t="shared" ref="S11:X11" si="16">R11+1</f>
        <v>41365</v>
      </c>
      <c r="T11" s="9">
        <f t="shared" si="16"/>
        <v>41366</v>
      </c>
      <c r="U11" s="9">
        <f t="shared" si="16"/>
        <v>41367</v>
      </c>
      <c r="V11" s="9">
        <f t="shared" si="16"/>
        <v>41368</v>
      </c>
      <c r="W11" s="9">
        <f t="shared" si="16"/>
        <v>41369</v>
      </c>
      <c r="X11" s="9">
        <f t="shared" si="16"/>
        <v>41370</v>
      </c>
    </row>
    <row r="12" spans="2:24" ht="12.7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2:24" x14ac:dyDescent="0.2">
      <c r="B13" s="14" t="s">
        <v>15</v>
      </c>
      <c r="C13" s="14"/>
      <c r="D13" s="14"/>
      <c r="E13" s="14"/>
      <c r="F13" s="14"/>
      <c r="G13" s="14"/>
      <c r="H13" s="14"/>
      <c r="I13" s="10"/>
      <c r="J13" s="14" t="s">
        <v>14</v>
      </c>
      <c r="K13" s="14"/>
      <c r="L13" s="14"/>
      <c r="M13" s="14"/>
      <c r="N13" s="14"/>
      <c r="O13" s="14"/>
      <c r="P13" s="14"/>
      <c r="Q13" s="10"/>
      <c r="R13" s="14" t="s">
        <v>13</v>
      </c>
      <c r="S13" s="14"/>
      <c r="T13" s="14"/>
      <c r="U13" s="14"/>
      <c r="V13" s="14"/>
      <c r="W13" s="14"/>
      <c r="X13" s="14"/>
    </row>
    <row r="14" spans="2:24" x14ac:dyDescent="0.2"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0"/>
      <c r="J14" s="11" t="s">
        <v>1</v>
      </c>
      <c r="K14" s="11" t="s">
        <v>2</v>
      </c>
      <c r="L14" s="11" t="s">
        <v>3</v>
      </c>
      <c r="M14" s="11" t="s">
        <v>4</v>
      </c>
      <c r="N14" s="11" t="s">
        <v>5</v>
      </c>
      <c r="O14" s="11" t="s">
        <v>6</v>
      </c>
      <c r="P14" s="11" t="s">
        <v>7</v>
      </c>
      <c r="Q14" s="10"/>
      <c r="R14" s="11" t="s">
        <v>1</v>
      </c>
      <c r="S14" s="11" t="s">
        <v>2</v>
      </c>
      <c r="T14" s="11" t="s">
        <v>3</v>
      </c>
      <c r="U14" s="11" t="s">
        <v>4</v>
      </c>
      <c r="V14" s="11" t="s">
        <v>5</v>
      </c>
      <c r="W14" s="11" t="s">
        <v>6</v>
      </c>
      <c r="X14" s="11" t="s">
        <v>7</v>
      </c>
    </row>
    <row r="15" spans="2:24" x14ac:dyDescent="0.2">
      <c r="B15" s="9">
        <f>DATE($K$2,4,1)-WEEKDAY(DATE($K$2,4,1),1)+1</f>
        <v>41364</v>
      </c>
      <c r="C15" s="9">
        <f>B15+1</f>
        <v>41365</v>
      </c>
      <c r="D15" s="9">
        <f t="shared" ref="D15:H15" si="17">C15+1</f>
        <v>41366</v>
      </c>
      <c r="E15" s="9">
        <f t="shared" si="17"/>
        <v>41367</v>
      </c>
      <c r="F15" s="9">
        <f t="shared" si="17"/>
        <v>41368</v>
      </c>
      <c r="G15" s="9">
        <f t="shared" si="17"/>
        <v>41369</v>
      </c>
      <c r="H15" s="9">
        <f t="shared" si="17"/>
        <v>41370</v>
      </c>
      <c r="I15" s="10"/>
      <c r="J15" s="9">
        <f>DATE($K$2,5,1)-WEEKDAY(DATE($K$2,5,1),1)+1</f>
        <v>41392</v>
      </c>
      <c r="K15" s="9">
        <f>J15+1</f>
        <v>41393</v>
      </c>
      <c r="L15" s="9">
        <f t="shared" ref="L15:P15" si="18">K15+1</f>
        <v>41394</v>
      </c>
      <c r="M15" s="9">
        <f t="shared" si="18"/>
        <v>41395</v>
      </c>
      <c r="N15" s="9">
        <f t="shared" si="18"/>
        <v>41396</v>
      </c>
      <c r="O15" s="9">
        <f t="shared" si="18"/>
        <v>41397</v>
      </c>
      <c r="P15" s="9">
        <f t="shared" si="18"/>
        <v>41398</v>
      </c>
      <c r="Q15" s="10"/>
      <c r="R15" s="9">
        <f>DATE($K$2,6,1)-WEEKDAY(DATE($K$2,6,1),1)+1</f>
        <v>41420</v>
      </c>
      <c r="S15" s="9">
        <f>R15+1</f>
        <v>41421</v>
      </c>
      <c r="T15" s="9">
        <f t="shared" ref="T15:X15" si="19">S15+1</f>
        <v>41422</v>
      </c>
      <c r="U15" s="9">
        <f t="shared" si="19"/>
        <v>41423</v>
      </c>
      <c r="V15" s="9">
        <f t="shared" si="19"/>
        <v>41424</v>
      </c>
      <c r="W15" s="9">
        <f t="shared" si="19"/>
        <v>41425</v>
      </c>
      <c r="X15" s="9">
        <f t="shared" si="19"/>
        <v>41426</v>
      </c>
    </row>
    <row r="16" spans="2:24" x14ac:dyDescent="0.2">
      <c r="B16" s="9">
        <f>B15+7</f>
        <v>41371</v>
      </c>
      <c r="C16" s="9">
        <f t="shared" ref="C16:H16" si="20">B16+1</f>
        <v>41372</v>
      </c>
      <c r="D16" s="9">
        <f t="shared" si="20"/>
        <v>41373</v>
      </c>
      <c r="E16" s="9">
        <f t="shared" si="20"/>
        <v>41374</v>
      </c>
      <c r="F16" s="9">
        <f t="shared" si="20"/>
        <v>41375</v>
      </c>
      <c r="G16" s="9">
        <f t="shared" si="20"/>
        <v>41376</v>
      </c>
      <c r="H16" s="9">
        <f t="shared" si="20"/>
        <v>41377</v>
      </c>
      <c r="I16" s="10"/>
      <c r="J16" s="9">
        <f>J15+7</f>
        <v>41399</v>
      </c>
      <c r="K16" s="9">
        <f t="shared" ref="K16:P16" si="21">J16+1</f>
        <v>41400</v>
      </c>
      <c r="L16" s="9">
        <f t="shared" si="21"/>
        <v>41401</v>
      </c>
      <c r="M16" s="9">
        <f t="shared" si="21"/>
        <v>41402</v>
      </c>
      <c r="N16" s="9">
        <f t="shared" si="21"/>
        <v>41403</v>
      </c>
      <c r="O16" s="9">
        <f t="shared" si="21"/>
        <v>41404</v>
      </c>
      <c r="P16" s="9">
        <f t="shared" si="21"/>
        <v>41405</v>
      </c>
      <c r="Q16" s="10"/>
      <c r="R16" s="9">
        <f>R15+7</f>
        <v>41427</v>
      </c>
      <c r="S16" s="9">
        <f t="shared" ref="S16:X16" si="22">R16+1</f>
        <v>41428</v>
      </c>
      <c r="T16" s="9">
        <f t="shared" si="22"/>
        <v>41429</v>
      </c>
      <c r="U16" s="9">
        <f t="shared" si="22"/>
        <v>41430</v>
      </c>
      <c r="V16" s="9">
        <f t="shared" si="22"/>
        <v>41431</v>
      </c>
      <c r="W16" s="9">
        <f t="shared" si="22"/>
        <v>41432</v>
      </c>
      <c r="X16" s="9">
        <f t="shared" si="22"/>
        <v>41433</v>
      </c>
    </row>
    <row r="17" spans="2:24" x14ac:dyDescent="0.2">
      <c r="B17" s="9">
        <f t="shared" ref="B17:B20" si="23">B16+7</f>
        <v>41378</v>
      </c>
      <c r="C17" s="9">
        <f t="shared" ref="C17:H17" si="24">B17+1</f>
        <v>41379</v>
      </c>
      <c r="D17" s="9">
        <f t="shared" si="24"/>
        <v>41380</v>
      </c>
      <c r="E17" s="9">
        <f t="shared" si="24"/>
        <v>41381</v>
      </c>
      <c r="F17" s="9">
        <f t="shared" si="24"/>
        <v>41382</v>
      </c>
      <c r="G17" s="9">
        <f t="shared" si="24"/>
        <v>41383</v>
      </c>
      <c r="H17" s="9">
        <f t="shared" si="24"/>
        <v>41384</v>
      </c>
      <c r="I17" s="10"/>
      <c r="J17" s="9">
        <f t="shared" ref="J17:J20" si="25">J16+7</f>
        <v>41406</v>
      </c>
      <c r="K17" s="9">
        <f t="shared" ref="K17:P17" si="26">J17+1</f>
        <v>41407</v>
      </c>
      <c r="L17" s="9">
        <f t="shared" si="26"/>
        <v>41408</v>
      </c>
      <c r="M17" s="9">
        <f t="shared" si="26"/>
        <v>41409</v>
      </c>
      <c r="N17" s="9">
        <f t="shared" si="26"/>
        <v>41410</v>
      </c>
      <c r="O17" s="9">
        <f t="shared" si="26"/>
        <v>41411</v>
      </c>
      <c r="P17" s="9">
        <f t="shared" si="26"/>
        <v>41412</v>
      </c>
      <c r="Q17" s="10"/>
      <c r="R17" s="9">
        <f t="shared" ref="R17:R20" si="27">R16+7</f>
        <v>41434</v>
      </c>
      <c r="S17" s="9">
        <f t="shared" ref="S17:X17" si="28">R17+1</f>
        <v>41435</v>
      </c>
      <c r="T17" s="9">
        <f t="shared" si="28"/>
        <v>41436</v>
      </c>
      <c r="U17" s="9">
        <f t="shared" si="28"/>
        <v>41437</v>
      </c>
      <c r="V17" s="9">
        <f t="shared" si="28"/>
        <v>41438</v>
      </c>
      <c r="W17" s="9">
        <f t="shared" si="28"/>
        <v>41439</v>
      </c>
      <c r="X17" s="9">
        <f t="shared" si="28"/>
        <v>41440</v>
      </c>
    </row>
    <row r="18" spans="2:24" x14ac:dyDescent="0.2">
      <c r="B18" s="9">
        <f t="shared" si="23"/>
        <v>41385</v>
      </c>
      <c r="C18" s="9">
        <f t="shared" ref="C18:H18" si="29">B18+1</f>
        <v>41386</v>
      </c>
      <c r="D18" s="9">
        <f t="shared" si="29"/>
        <v>41387</v>
      </c>
      <c r="E18" s="9">
        <f t="shared" si="29"/>
        <v>41388</v>
      </c>
      <c r="F18" s="9">
        <f t="shared" si="29"/>
        <v>41389</v>
      </c>
      <c r="G18" s="9">
        <f t="shared" si="29"/>
        <v>41390</v>
      </c>
      <c r="H18" s="9">
        <f t="shared" si="29"/>
        <v>41391</v>
      </c>
      <c r="I18" s="10"/>
      <c r="J18" s="9">
        <f t="shared" si="25"/>
        <v>41413</v>
      </c>
      <c r="K18" s="9">
        <f t="shared" ref="K18:P18" si="30">J18+1</f>
        <v>41414</v>
      </c>
      <c r="L18" s="9">
        <f t="shared" si="30"/>
        <v>41415</v>
      </c>
      <c r="M18" s="9">
        <f t="shared" si="30"/>
        <v>41416</v>
      </c>
      <c r="N18" s="9">
        <f t="shared" si="30"/>
        <v>41417</v>
      </c>
      <c r="O18" s="9">
        <f t="shared" si="30"/>
        <v>41418</v>
      </c>
      <c r="P18" s="9">
        <f t="shared" si="30"/>
        <v>41419</v>
      </c>
      <c r="Q18" s="10"/>
      <c r="R18" s="9">
        <f t="shared" si="27"/>
        <v>41441</v>
      </c>
      <c r="S18" s="9">
        <f t="shared" ref="S18:X18" si="31">R18+1</f>
        <v>41442</v>
      </c>
      <c r="T18" s="9">
        <f t="shared" si="31"/>
        <v>41443</v>
      </c>
      <c r="U18" s="9">
        <f t="shared" si="31"/>
        <v>41444</v>
      </c>
      <c r="V18" s="9">
        <f t="shared" si="31"/>
        <v>41445</v>
      </c>
      <c r="W18" s="9">
        <f t="shared" si="31"/>
        <v>41446</v>
      </c>
      <c r="X18" s="9">
        <f t="shared" si="31"/>
        <v>41447</v>
      </c>
    </row>
    <row r="19" spans="2:24" x14ac:dyDescent="0.2">
      <c r="B19" s="9">
        <f t="shared" si="23"/>
        <v>41392</v>
      </c>
      <c r="C19" s="9">
        <f t="shared" ref="C19:H19" si="32">B19+1</f>
        <v>41393</v>
      </c>
      <c r="D19" s="9">
        <f t="shared" si="32"/>
        <v>41394</v>
      </c>
      <c r="E19" s="9">
        <f t="shared" si="32"/>
        <v>41395</v>
      </c>
      <c r="F19" s="9">
        <f t="shared" si="32"/>
        <v>41396</v>
      </c>
      <c r="G19" s="9">
        <f t="shared" si="32"/>
        <v>41397</v>
      </c>
      <c r="H19" s="9">
        <f t="shared" si="32"/>
        <v>41398</v>
      </c>
      <c r="I19" s="10"/>
      <c r="J19" s="9">
        <f t="shared" si="25"/>
        <v>41420</v>
      </c>
      <c r="K19" s="9">
        <f t="shared" ref="K19:P19" si="33">J19+1</f>
        <v>41421</v>
      </c>
      <c r="L19" s="9">
        <f t="shared" si="33"/>
        <v>41422</v>
      </c>
      <c r="M19" s="9">
        <f t="shared" si="33"/>
        <v>41423</v>
      </c>
      <c r="N19" s="9">
        <f t="shared" si="33"/>
        <v>41424</v>
      </c>
      <c r="O19" s="9">
        <f t="shared" si="33"/>
        <v>41425</v>
      </c>
      <c r="P19" s="9">
        <f t="shared" si="33"/>
        <v>41426</v>
      </c>
      <c r="Q19" s="10"/>
      <c r="R19" s="9">
        <f t="shared" si="27"/>
        <v>41448</v>
      </c>
      <c r="S19" s="9">
        <f t="shared" ref="S19:X19" si="34">R19+1</f>
        <v>41449</v>
      </c>
      <c r="T19" s="9">
        <f t="shared" si="34"/>
        <v>41450</v>
      </c>
      <c r="U19" s="9">
        <f t="shared" si="34"/>
        <v>41451</v>
      </c>
      <c r="V19" s="9">
        <f t="shared" si="34"/>
        <v>41452</v>
      </c>
      <c r="W19" s="9">
        <f t="shared" si="34"/>
        <v>41453</v>
      </c>
      <c r="X19" s="9">
        <f t="shared" si="34"/>
        <v>41454</v>
      </c>
    </row>
    <row r="20" spans="2:24" x14ac:dyDescent="0.2">
      <c r="B20" s="9">
        <f t="shared" si="23"/>
        <v>41399</v>
      </c>
      <c r="C20" s="9">
        <f t="shared" ref="C20:H20" si="35">B20+1</f>
        <v>41400</v>
      </c>
      <c r="D20" s="9">
        <f t="shared" si="35"/>
        <v>41401</v>
      </c>
      <c r="E20" s="9">
        <f t="shared" si="35"/>
        <v>41402</v>
      </c>
      <c r="F20" s="9">
        <f t="shared" si="35"/>
        <v>41403</v>
      </c>
      <c r="G20" s="9">
        <f t="shared" si="35"/>
        <v>41404</v>
      </c>
      <c r="H20" s="9">
        <f t="shared" si="35"/>
        <v>41405</v>
      </c>
      <c r="I20" s="10"/>
      <c r="J20" s="9">
        <f t="shared" si="25"/>
        <v>41427</v>
      </c>
      <c r="K20" s="9">
        <f t="shared" ref="K20:P20" si="36">J20+1</f>
        <v>41428</v>
      </c>
      <c r="L20" s="9">
        <f t="shared" si="36"/>
        <v>41429</v>
      </c>
      <c r="M20" s="9">
        <f t="shared" si="36"/>
        <v>41430</v>
      </c>
      <c r="N20" s="9">
        <f t="shared" si="36"/>
        <v>41431</v>
      </c>
      <c r="O20" s="9">
        <f t="shared" si="36"/>
        <v>41432</v>
      </c>
      <c r="P20" s="9">
        <f t="shared" si="36"/>
        <v>41433</v>
      </c>
      <c r="Q20" s="10"/>
      <c r="R20" s="9">
        <f t="shared" si="27"/>
        <v>41455</v>
      </c>
      <c r="S20" s="9">
        <f t="shared" ref="S20:X20" si="37">R20+1</f>
        <v>41456</v>
      </c>
      <c r="T20" s="9">
        <f t="shared" si="37"/>
        <v>41457</v>
      </c>
      <c r="U20" s="9">
        <f t="shared" si="37"/>
        <v>41458</v>
      </c>
      <c r="V20" s="9">
        <f t="shared" si="37"/>
        <v>41459</v>
      </c>
      <c r="W20" s="9">
        <f t="shared" si="37"/>
        <v>41460</v>
      </c>
      <c r="X20" s="9">
        <f t="shared" si="37"/>
        <v>41461</v>
      </c>
    </row>
    <row r="21" spans="2:24" ht="12.75" customHeight="1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2:24" x14ac:dyDescent="0.2">
      <c r="B22" s="14" t="s">
        <v>16</v>
      </c>
      <c r="C22" s="14"/>
      <c r="D22" s="14"/>
      <c r="E22" s="14"/>
      <c r="F22" s="14"/>
      <c r="G22" s="14"/>
      <c r="H22" s="14"/>
      <c r="I22" s="10"/>
      <c r="J22" s="14" t="s">
        <v>17</v>
      </c>
      <c r="K22" s="14"/>
      <c r="L22" s="14"/>
      <c r="M22" s="14"/>
      <c r="N22" s="14"/>
      <c r="O22" s="14"/>
      <c r="P22" s="14"/>
      <c r="Q22" s="10"/>
      <c r="R22" s="14" t="s">
        <v>18</v>
      </c>
      <c r="S22" s="14"/>
      <c r="T22" s="14"/>
      <c r="U22" s="14"/>
      <c r="V22" s="14"/>
      <c r="W22" s="14"/>
      <c r="X22" s="14"/>
    </row>
    <row r="23" spans="2:24" x14ac:dyDescent="0.2">
      <c r="B23" s="11" t="s">
        <v>1</v>
      </c>
      <c r="C23" s="11" t="s">
        <v>2</v>
      </c>
      <c r="D23" s="11" t="s">
        <v>3</v>
      </c>
      <c r="E23" s="11" t="s">
        <v>4</v>
      </c>
      <c r="F23" s="11" t="s">
        <v>5</v>
      </c>
      <c r="G23" s="11" t="s">
        <v>6</v>
      </c>
      <c r="H23" s="11" t="s">
        <v>7</v>
      </c>
      <c r="I23" s="10"/>
      <c r="J23" s="11" t="s">
        <v>1</v>
      </c>
      <c r="K23" s="11" t="s">
        <v>2</v>
      </c>
      <c r="L23" s="11" t="s">
        <v>3</v>
      </c>
      <c r="M23" s="11" t="s">
        <v>4</v>
      </c>
      <c r="N23" s="11" t="s">
        <v>5</v>
      </c>
      <c r="O23" s="11" t="s">
        <v>6</v>
      </c>
      <c r="P23" s="11" t="s">
        <v>7</v>
      </c>
      <c r="Q23" s="10"/>
      <c r="R23" s="11" t="s">
        <v>1</v>
      </c>
      <c r="S23" s="11" t="s">
        <v>2</v>
      </c>
      <c r="T23" s="11" t="s">
        <v>3</v>
      </c>
      <c r="U23" s="11" t="s">
        <v>4</v>
      </c>
      <c r="V23" s="11" t="s">
        <v>5</v>
      </c>
      <c r="W23" s="11" t="s">
        <v>6</v>
      </c>
      <c r="X23" s="11" t="s">
        <v>7</v>
      </c>
    </row>
    <row r="24" spans="2:24" x14ac:dyDescent="0.2">
      <c r="B24" s="9">
        <f>DATE($K$2,7,1)-WEEKDAY(DATE($K$2,7,1),1)+1</f>
        <v>41455</v>
      </c>
      <c r="C24" s="9">
        <f>B24+1</f>
        <v>41456</v>
      </c>
      <c r="D24" s="9">
        <f t="shared" ref="D24:H24" si="38">C24+1</f>
        <v>41457</v>
      </c>
      <c r="E24" s="9">
        <f t="shared" si="38"/>
        <v>41458</v>
      </c>
      <c r="F24" s="9">
        <f t="shared" si="38"/>
        <v>41459</v>
      </c>
      <c r="G24" s="9">
        <f t="shared" si="38"/>
        <v>41460</v>
      </c>
      <c r="H24" s="9">
        <f t="shared" si="38"/>
        <v>41461</v>
      </c>
      <c r="I24" s="10"/>
      <c r="J24" s="9">
        <f>DATE($K$2,8,1)-WEEKDAY(DATE($K$2,8,1),1)+1</f>
        <v>41483</v>
      </c>
      <c r="K24" s="9">
        <f>J24+1</f>
        <v>41484</v>
      </c>
      <c r="L24" s="9">
        <f t="shared" ref="L24:P24" si="39">K24+1</f>
        <v>41485</v>
      </c>
      <c r="M24" s="9">
        <f t="shared" si="39"/>
        <v>41486</v>
      </c>
      <c r="N24" s="9">
        <f t="shared" si="39"/>
        <v>41487</v>
      </c>
      <c r="O24" s="9">
        <f t="shared" si="39"/>
        <v>41488</v>
      </c>
      <c r="P24" s="9">
        <f t="shared" si="39"/>
        <v>41489</v>
      </c>
      <c r="Q24" s="10"/>
      <c r="R24" s="9">
        <f>DATE($K$2,9,1)-WEEKDAY(DATE($K$2,9,1),1)+1</f>
        <v>41518</v>
      </c>
      <c r="S24" s="9">
        <f>R24+1</f>
        <v>41519</v>
      </c>
      <c r="T24" s="9">
        <f t="shared" ref="T24:X24" si="40">S24+1</f>
        <v>41520</v>
      </c>
      <c r="U24" s="9">
        <f t="shared" si="40"/>
        <v>41521</v>
      </c>
      <c r="V24" s="9">
        <f t="shared" si="40"/>
        <v>41522</v>
      </c>
      <c r="W24" s="9">
        <f t="shared" si="40"/>
        <v>41523</v>
      </c>
      <c r="X24" s="9">
        <f t="shared" si="40"/>
        <v>41524</v>
      </c>
    </row>
    <row r="25" spans="2:24" x14ac:dyDescent="0.2">
      <c r="B25" s="9">
        <f>B24+7</f>
        <v>41462</v>
      </c>
      <c r="C25" s="9">
        <f t="shared" ref="C25:H25" si="41">B25+1</f>
        <v>41463</v>
      </c>
      <c r="D25" s="9">
        <f t="shared" si="41"/>
        <v>41464</v>
      </c>
      <c r="E25" s="9">
        <f t="shared" si="41"/>
        <v>41465</v>
      </c>
      <c r="F25" s="9">
        <f t="shared" si="41"/>
        <v>41466</v>
      </c>
      <c r="G25" s="9">
        <f t="shared" si="41"/>
        <v>41467</v>
      </c>
      <c r="H25" s="9">
        <f t="shared" si="41"/>
        <v>41468</v>
      </c>
      <c r="I25" s="10"/>
      <c r="J25" s="9">
        <f>J24+7</f>
        <v>41490</v>
      </c>
      <c r="K25" s="9">
        <f t="shared" ref="K25:P25" si="42">J25+1</f>
        <v>41491</v>
      </c>
      <c r="L25" s="9">
        <f t="shared" si="42"/>
        <v>41492</v>
      </c>
      <c r="M25" s="9">
        <f t="shared" si="42"/>
        <v>41493</v>
      </c>
      <c r="N25" s="9">
        <f t="shared" si="42"/>
        <v>41494</v>
      </c>
      <c r="O25" s="9">
        <f t="shared" si="42"/>
        <v>41495</v>
      </c>
      <c r="P25" s="9">
        <f t="shared" si="42"/>
        <v>41496</v>
      </c>
      <c r="Q25" s="10"/>
      <c r="R25" s="9">
        <f>R24+7</f>
        <v>41525</v>
      </c>
      <c r="S25" s="9">
        <f t="shared" ref="S25:X25" si="43">R25+1</f>
        <v>41526</v>
      </c>
      <c r="T25" s="9">
        <f t="shared" si="43"/>
        <v>41527</v>
      </c>
      <c r="U25" s="9">
        <f t="shared" si="43"/>
        <v>41528</v>
      </c>
      <c r="V25" s="9">
        <f t="shared" si="43"/>
        <v>41529</v>
      </c>
      <c r="W25" s="9">
        <f t="shared" si="43"/>
        <v>41530</v>
      </c>
      <c r="X25" s="9">
        <f t="shared" si="43"/>
        <v>41531</v>
      </c>
    </row>
    <row r="26" spans="2:24" x14ac:dyDescent="0.2">
      <c r="B26" s="9">
        <f t="shared" ref="B26:B29" si="44">B25+7</f>
        <v>41469</v>
      </c>
      <c r="C26" s="9">
        <f t="shared" ref="C26:H26" si="45">B26+1</f>
        <v>41470</v>
      </c>
      <c r="D26" s="9">
        <f t="shared" si="45"/>
        <v>41471</v>
      </c>
      <c r="E26" s="9">
        <f t="shared" si="45"/>
        <v>41472</v>
      </c>
      <c r="F26" s="9">
        <f t="shared" si="45"/>
        <v>41473</v>
      </c>
      <c r="G26" s="9">
        <f t="shared" si="45"/>
        <v>41474</v>
      </c>
      <c r="H26" s="9">
        <f t="shared" si="45"/>
        <v>41475</v>
      </c>
      <c r="I26" s="10"/>
      <c r="J26" s="9">
        <f t="shared" ref="J26:J29" si="46">J25+7</f>
        <v>41497</v>
      </c>
      <c r="K26" s="9">
        <f t="shared" ref="K26:P26" si="47">J26+1</f>
        <v>41498</v>
      </c>
      <c r="L26" s="9">
        <f t="shared" si="47"/>
        <v>41499</v>
      </c>
      <c r="M26" s="9">
        <f t="shared" si="47"/>
        <v>41500</v>
      </c>
      <c r="N26" s="9">
        <f t="shared" si="47"/>
        <v>41501</v>
      </c>
      <c r="O26" s="9">
        <f t="shared" si="47"/>
        <v>41502</v>
      </c>
      <c r="P26" s="9">
        <f t="shared" si="47"/>
        <v>41503</v>
      </c>
      <c r="Q26" s="10"/>
      <c r="R26" s="9">
        <f t="shared" ref="R26:R29" si="48">R25+7</f>
        <v>41532</v>
      </c>
      <c r="S26" s="9">
        <f t="shared" ref="S26:X26" si="49">R26+1</f>
        <v>41533</v>
      </c>
      <c r="T26" s="9">
        <f t="shared" si="49"/>
        <v>41534</v>
      </c>
      <c r="U26" s="9">
        <f t="shared" si="49"/>
        <v>41535</v>
      </c>
      <c r="V26" s="9">
        <f t="shared" si="49"/>
        <v>41536</v>
      </c>
      <c r="W26" s="9">
        <f t="shared" si="49"/>
        <v>41537</v>
      </c>
      <c r="X26" s="9">
        <f t="shared" si="49"/>
        <v>41538</v>
      </c>
    </row>
    <row r="27" spans="2:24" x14ac:dyDescent="0.2">
      <c r="B27" s="9">
        <f t="shared" si="44"/>
        <v>41476</v>
      </c>
      <c r="C27" s="9">
        <f t="shared" ref="C27:H27" si="50">B27+1</f>
        <v>41477</v>
      </c>
      <c r="D27" s="9">
        <f t="shared" si="50"/>
        <v>41478</v>
      </c>
      <c r="E27" s="9">
        <f t="shared" si="50"/>
        <v>41479</v>
      </c>
      <c r="F27" s="9">
        <f t="shared" si="50"/>
        <v>41480</v>
      </c>
      <c r="G27" s="9">
        <f t="shared" si="50"/>
        <v>41481</v>
      </c>
      <c r="H27" s="9">
        <f t="shared" si="50"/>
        <v>41482</v>
      </c>
      <c r="I27" s="10"/>
      <c r="J27" s="9">
        <f t="shared" si="46"/>
        <v>41504</v>
      </c>
      <c r="K27" s="9">
        <f t="shared" ref="K27:P27" si="51">J27+1</f>
        <v>41505</v>
      </c>
      <c r="L27" s="9">
        <f t="shared" si="51"/>
        <v>41506</v>
      </c>
      <c r="M27" s="9">
        <f t="shared" si="51"/>
        <v>41507</v>
      </c>
      <c r="N27" s="9">
        <f t="shared" si="51"/>
        <v>41508</v>
      </c>
      <c r="O27" s="9">
        <f t="shared" si="51"/>
        <v>41509</v>
      </c>
      <c r="P27" s="9">
        <f t="shared" si="51"/>
        <v>41510</v>
      </c>
      <c r="Q27" s="10"/>
      <c r="R27" s="9">
        <f t="shared" si="48"/>
        <v>41539</v>
      </c>
      <c r="S27" s="9">
        <f t="shared" ref="S27:X27" si="52">R27+1</f>
        <v>41540</v>
      </c>
      <c r="T27" s="9">
        <f t="shared" si="52"/>
        <v>41541</v>
      </c>
      <c r="U27" s="9">
        <f t="shared" si="52"/>
        <v>41542</v>
      </c>
      <c r="V27" s="9">
        <f t="shared" si="52"/>
        <v>41543</v>
      </c>
      <c r="W27" s="9">
        <f t="shared" si="52"/>
        <v>41544</v>
      </c>
      <c r="X27" s="9">
        <f t="shared" si="52"/>
        <v>41545</v>
      </c>
    </row>
    <row r="28" spans="2:24" x14ac:dyDescent="0.2">
      <c r="B28" s="9">
        <f t="shared" si="44"/>
        <v>41483</v>
      </c>
      <c r="C28" s="9">
        <f t="shared" ref="C28:H28" si="53">B28+1</f>
        <v>41484</v>
      </c>
      <c r="D28" s="9">
        <f t="shared" si="53"/>
        <v>41485</v>
      </c>
      <c r="E28" s="9">
        <f t="shared" si="53"/>
        <v>41486</v>
      </c>
      <c r="F28" s="9">
        <f t="shared" si="53"/>
        <v>41487</v>
      </c>
      <c r="G28" s="9">
        <f t="shared" si="53"/>
        <v>41488</v>
      </c>
      <c r="H28" s="9">
        <f t="shared" si="53"/>
        <v>41489</v>
      </c>
      <c r="I28" s="10"/>
      <c r="J28" s="9">
        <f t="shared" si="46"/>
        <v>41511</v>
      </c>
      <c r="K28" s="9">
        <f t="shared" ref="K28:P28" si="54">J28+1</f>
        <v>41512</v>
      </c>
      <c r="L28" s="9">
        <f t="shared" si="54"/>
        <v>41513</v>
      </c>
      <c r="M28" s="9">
        <f t="shared" si="54"/>
        <v>41514</v>
      </c>
      <c r="N28" s="9">
        <f t="shared" si="54"/>
        <v>41515</v>
      </c>
      <c r="O28" s="9">
        <f t="shared" si="54"/>
        <v>41516</v>
      </c>
      <c r="P28" s="9">
        <f t="shared" si="54"/>
        <v>41517</v>
      </c>
      <c r="Q28" s="10"/>
      <c r="R28" s="9">
        <f t="shared" si="48"/>
        <v>41546</v>
      </c>
      <c r="S28" s="9">
        <f t="shared" ref="S28:X28" si="55">R28+1</f>
        <v>41547</v>
      </c>
      <c r="T28" s="9">
        <f t="shared" si="55"/>
        <v>41548</v>
      </c>
      <c r="U28" s="9">
        <f t="shared" si="55"/>
        <v>41549</v>
      </c>
      <c r="V28" s="9">
        <f t="shared" si="55"/>
        <v>41550</v>
      </c>
      <c r="W28" s="9">
        <f t="shared" si="55"/>
        <v>41551</v>
      </c>
      <c r="X28" s="9">
        <f t="shared" si="55"/>
        <v>41552</v>
      </c>
    </row>
    <row r="29" spans="2:24" x14ac:dyDescent="0.2">
      <c r="B29" s="9">
        <f t="shared" si="44"/>
        <v>41490</v>
      </c>
      <c r="C29" s="9">
        <f t="shared" ref="C29:H29" si="56">B29+1</f>
        <v>41491</v>
      </c>
      <c r="D29" s="9">
        <f t="shared" si="56"/>
        <v>41492</v>
      </c>
      <c r="E29" s="9">
        <f t="shared" si="56"/>
        <v>41493</v>
      </c>
      <c r="F29" s="9">
        <f t="shared" si="56"/>
        <v>41494</v>
      </c>
      <c r="G29" s="9">
        <f t="shared" si="56"/>
        <v>41495</v>
      </c>
      <c r="H29" s="9">
        <f t="shared" si="56"/>
        <v>41496</v>
      </c>
      <c r="I29" s="10"/>
      <c r="J29" s="9">
        <f t="shared" si="46"/>
        <v>41518</v>
      </c>
      <c r="K29" s="9">
        <f t="shared" ref="K29:P29" si="57">J29+1</f>
        <v>41519</v>
      </c>
      <c r="L29" s="9">
        <f t="shared" si="57"/>
        <v>41520</v>
      </c>
      <c r="M29" s="9">
        <f t="shared" si="57"/>
        <v>41521</v>
      </c>
      <c r="N29" s="9">
        <f t="shared" si="57"/>
        <v>41522</v>
      </c>
      <c r="O29" s="9">
        <f t="shared" si="57"/>
        <v>41523</v>
      </c>
      <c r="P29" s="9">
        <f t="shared" si="57"/>
        <v>41524</v>
      </c>
      <c r="Q29" s="10"/>
      <c r="R29" s="9">
        <f t="shared" si="48"/>
        <v>41553</v>
      </c>
      <c r="S29" s="9">
        <f t="shared" ref="S29:X29" si="58">R29+1</f>
        <v>41554</v>
      </c>
      <c r="T29" s="9">
        <f t="shared" si="58"/>
        <v>41555</v>
      </c>
      <c r="U29" s="9">
        <f t="shared" si="58"/>
        <v>41556</v>
      </c>
      <c r="V29" s="9">
        <f t="shared" si="58"/>
        <v>41557</v>
      </c>
      <c r="W29" s="9">
        <f t="shared" si="58"/>
        <v>41558</v>
      </c>
      <c r="X29" s="9">
        <f t="shared" si="58"/>
        <v>41559</v>
      </c>
    </row>
    <row r="30" spans="2:24" ht="12.75" customHeight="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2:24" x14ac:dyDescent="0.2">
      <c r="B31" s="14" t="s">
        <v>19</v>
      </c>
      <c r="C31" s="14"/>
      <c r="D31" s="14"/>
      <c r="E31" s="14"/>
      <c r="F31" s="14"/>
      <c r="G31" s="14"/>
      <c r="H31" s="14"/>
      <c r="I31" s="10"/>
      <c r="J31" s="14" t="s">
        <v>20</v>
      </c>
      <c r="K31" s="14"/>
      <c r="L31" s="14"/>
      <c r="M31" s="14"/>
      <c r="N31" s="14"/>
      <c r="O31" s="14"/>
      <c r="P31" s="14"/>
      <c r="Q31" s="10"/>
      <c r="R31" s="14" t="s">
        <v>21</v>
      </c>
      <c r="S31" s="14"/>
      <c r="T31" s="14"/>
      <c r="U31" s="14"/>
      <c r="V31" s="14"/>
      <c r="W31" s="14"/>
      <c r="X31" s="14"/>
    </row>
    <row r="32" spans="2:24" x14ac:dyDescent="0.2">
      <c r="B32" s="11" t="s">
        <v>1</v>
      </c>
      <c r="C32" s="11" t="s">
        <v>2</v>
      </c>
      <c r="D32" s="11" t="s">
        <v>3</v>
      </c>
      <c r="E32" s="11" t="s">
        <v>4</v>
      </c>
      <c r="F32" s="11" t="s">
        <v>5</v>
      </c>
      <c r="G32" s="11" t="s">
        <v>6</v>
      </c>
      <c r="H32" s="11" t="s">
        <v>7</v>
      </c>
      <c r="I32" s="10"/>
      <c r="J32" s="11" t="s">
        <v>1</v>
      </c>
      <c r="K32" s="11" t="s">
        <v>2</v>
      </c>
      <c r="L32" s="11" t="s">
        <v>3</v>
      </c>
      <c r="M32" s="11" t="s">
        <v>4</v>
      </c>
      <c r="N32" s="11" t="s">
        <v>5</v>
      </c>
      <c r="O32" s="11" t="s">
        <v>6</v>
      </c>
      <c r="P32" s="11" t="s">
        <v>7</v>
      </c>
      <c r="Q32" s="10"/>
      <c r="R32" s="11" t="s">
        <v>1</v>
      </c>
      <c r="S32" s="11" t="s">
        <v>2</v>
      </c>
      <c r="T32" s="11" t="s">
        <v>3</v>
      </c>
      <c r="U32" s="11" t="s">
        <v>4</v>
      </c>
      <c r="V32" s="11" t="s">
        <v>5</v>
      </c>
      <c r="W32" s="11" t="s">
        <v>6</v>
      </c>
      <c r="X32" s="11" t="s">
        <v>7</v>
      </c>
    </row>
    <row r="33" spans="2:34" x14ac:dyDescent="0.2">
      <c r="B33" s="9">
        <f>DATE($K$2,10,1)-WEEKDAY(DATE($K$2,10,1),1)+1</f>
        <v>41546</v>
      </c>
      <c r="C33" s="9">
        <f>B33+1</f>
        <v>41547</v>
      </c>
      <c r="D33" s="9">
        <f t="shared" ref="D33:H33" si="59">C33+1</f>
        <v>41548</v>
      </c>
      <c r="E33" s="9">
        <f t="shared" si="59"/>
        <v>41549</v>
      </c>
      <c r="F33" s="9">
        <f t="shared" si="59"/>
        <v>41550</v>
      </c>
      <c r="G33" s="9">
        <f t="shared" si="59"/>
        <v>41551</v>
      </c>
      <c r="H33" s="9">
        <f t="shared" si="59"/>
        <v>41552</v>
      </c>
      <c r="I33" s="10"/>
      <c r="J33" s="9">
        <f>DATE($K$2,11,1)-WEEKDAY(DATE($K$2,11,1),1)+1</f>
        <v>41574</v>
      </c>
      <c r="K33" s="9">
        <f>J33+1</f>
        <v>41575</v>
      </c>
      <c r="L33" s="9">
        <f t="shared" ref="L33:P33" si="60">K33+1</f>
        <v>41576</v>
      </c>
      <c r="M33" s="9">
        <f t="shared" si="60"/>
        <v>41577</v>
      </c>
      <c r="N33" s="9">
        <f t="shared" si="60"/>
        <v>41578</v>
      </c>
      <c r="O33" s="9">
        <f t="shared" si="60"/>
        <v>41579</v>
      </c>
      <c r="P33" s="9">
        <f t="shared" si="60"/>
        <v>41580</v>
      </c>
      <c r="Q33" s="10"/>
      <c r="R33" s="9">
        <f>DATE($K$2,12,1)-WEEKDAY(DATE($K$2,12,1),1)+1</f>
        <v>41609</v>
      </c>
      <c r="S33" s="9">
        <f>R33+1</f>
        <v>41610</v>
      </c>
      <c r="T33" s="9">
        <f t="shared" ref="T33:X33" si="61">S33+1</f>
        <v>41611</v>
      </c>
      <c r="U33" s="9">
        <f t="shared" si="61"/>
        <v>41612</v>
      </c>
      <c r="V33" s="9">
        <f t="shared" si="61"/>
        <v>41613</v>
      </c>
      <c r="W33" s="9">
        <f t="shared" si="61"/>
        <v>41614</v>
      </c>
      <c r="X33" s="9">
        <f t="shared" si="61"/>
        <v>41615</v>
      </c>
    </row>
    <row r="34" spans="2:34" x14ac:dyDescent="0.2">
      <c r="B34" s="9">
        <f>B33+7</f>
        <v>41553</v>
      </c>
      <c r="C34" s="9">
        <f t="shared" ref="C34:H34" si="62">B34+1</f>
        <v>41554</v>
      </c>
      <c r="D34" s="9">
        <f t="shared" si="62"/>
        <v>41555</v>
      </c>
      <c r="E34" s="9">
        <f t="shared" si="62"/>
        <v>41556</v>
      </c>
      <c r="F34" s="9">
        <f t="shared" si="62"/>
        <v>41557</v>
      </c>
      <c r="G34" s="9">
        <f t="shared" si="62"/>
        <v>41558</v>
      </c>
      <c r="H34" s="9">
        <f t="shared" si="62"/>
        <v>41559</v>
      </c>
      <c r="I34" s="10"/>
      <c r="J34" s="9">
        <f>J33+7</f>
        <v>41581</v>
      </c>
      <c r="K34" s="9">
        <f t="shared" ref="K34:P34" si="63">J34+1</f>
        <v>41582</v>
      </c>
      <c r="L34" s="9">
        <f t="shared" si="63"/>
        <v>41583</v>
      </c>
      <c r="M34" s="9">
        <f t="shared" si="63"/>
        <v>41584</v>
      </c>
      <c r="N34" s="9">
        <f t="shared" si="63"/>
        <v>41585</v>
      </c>
      <c r="O34" s="9">
        <f t="shared" si="63"/>
        <v>41586</v>
      </c>
      <c r="P34" s="9">
        <f t="shared" si="63"/>
        <v>41587</v>
      </c>
      <c r="Q34" s="10"/>
      <c r="R34" s="9">
        <f>R33+7</f>
        <v>41616</v>
      </c>
      <c r="S34" s="9">
        <f t="shared" ref="S34:X34" si="64">R34+1</f>
        <v>41617</v>
      </c>
      <c r="T34" s="9">
        <f t="shared" si="64"/>
        <v>41618</v>
      </c>
      <c r="U34" s="9">
        <f t="shared" si="64"/>
        <v>41619</v>
      </c>
      <c r="V34" s="9">
        <f t="shared" si="64"/>
        <v>41620</v>
      </c>
      <c r="W34" s="9">
        <f t="shared" si="64"/>
        <v>41621</v>
      </c>
      <c r="X34" s="9">
        <f t="shared" si="64"/>
        <v>41622</v>
      </c>
    </row>
    <row r="35" spans="2:34" x14ac:dyDescent="0.2">
      <c r="B35" s="9">
        <f t="shared" ref="B35:B38" si="65">B34+7</f>
        <v>41560</v>
      </c>
      <c r="C35" s="9">
        <f t="shared" ref="C35:H35" si="66">B35+1</f>
        <v>41561</v>
      </c>
      <c r="D35" s="9">
        <f t="shared" si="66"/>
        <v>41562</v>
      </c>
      <c r="E35" s="9">
        <f t="shared" si="66"/>
        <v>41563</v>
      </c>
      <c r="F35" s="9">
        <f t="shared" si="66"/>
        <v>41564</v>
      </c>
      <c r="G35" s="9">
        <f t="shared" si="66"/>
        <v>41565</v>
      </c>
      <c r="H35" s="9">
        <f t="shared" si="66"/>
        <v>41566</v>
      </c>
      <c r="I35" s="10"/>
      <c r="J35" s="9">
        <f t="shared" ref="J35:J38" si="67">J34+7</f>
        <v>41588</v>
      </c>
      <c r="K35" s="9">
        <f t="shared" ref="K35:P35" si="68">J35+1</f>
        <v>41589</v>
      </c>
      <c r="L35" s="9">
        <f t="shared" si="68"/>
        <v>41590</v>
      </c>
      <c r="M35" s="9">
        <f t="shared" si="68"/>
        <v>41591</v>
      </c>
      <c r="N35" s="9">
        <f t="shared" si="68"/>
        <v>41592</v>
      </c>
      <c r="O35" s="9">
        <f t="shared" si="68"/>
        <v>41593</v>
      </c>
      <c r="P35" s="9">
        <f t="shared" si="68"/>
        <v>41594</v>
      </c>
      <c r="Q35" s="10"/>
      <c r="R35" s="9">
        <f t="shared" ref="R35:R38" si="69">R34+7</f>
        <v>41623</v>
      </c>
      <c r="S35" s="9">
        <f t="shared" ref="S35:X35" si="70">R35+1</f>
        <v>41624</v>
      </c>
      <c r="T35" s="9">
        <f t="shared" si="70"/>
        <v>41625</v>
      </c>
      <c r="U35" s="9">
        <f t="shared" si="70"/>
        <v>41626</v>
      </c>
      <c r="V35" s="9">
        <f t="shared" si="70"/>
        <v>41627</v>
      </c>
      <c r="W35" s="9">
        <f t="shared" si="70"/>
        <v>41628</v>
      </c>
      <c r="X35" s="9">
        <f t="shared" si="70"/>
        <v>41629</v>
      </c>
    </row>
    <row r="36" spans="2:34" x14ac:dyDescent="0.2">
      <c r="B36" s="9">
        <f t="shared" si="65"/>
        <v>41567</v>
      </c>
      <c r="C36" s="9">
        <f t="shared" ref="C36:H36" si="71">B36+1</f>
        <v>41568</v>
      </c>
      <c r="D36" s="9">
        <f t="shared" si="71"/>
        <v>41569</v>
      </c>
      <c r="E36" s="9">
        <f t="shared" si="71"/>
        <v>41570</v>
      </c>
      <c r="F36" s="9">
        <f t="shared" si="71"/>
        <v>41571</v>
      </c>
      <c r="G36" s="9">
        <f t="shared" si="71"/>
        <v>41572</v>
      </c>
      <c r="H36" s="9">
        <f t="shared" si="71"/>
        <v>41573</v>
      </c>
      <c r="I36" s="10"/>
      <c r="J36" s="9">
        <f t="shared" si="67"/>
        <v>41595</v>
      </c>
      <c r="K36" s="9">
        <f t="shared" ref="K36:P36" si="72">J36+1</f>
        <v>41596</v>
      </c>
      <c r="L36" s="9">
        <f t="shared" si="72"/>
        <v>41597</v>
      </c>
      <c r="M36" s="9">
        <f t="shared" si="72"/>
        <v>41598</v>
      </c>
      <c r="N36" s="9">
        <f t="shared" si="72"/>
        <v>41599</v>
      </c>
      <c r="O36" s="9">
        <f t="shared" si="72"/>
        <v>41600</v>
      </c>
      <c r="P36" s="9">
        <f t="shared" si="72"/>
        <v>41601</v>
      </c>
      <c r="Q36" s="10"/>
      <c r="R36" s="9">
        <f t="shared" si="69"/>
        <v>41630</v>
      </c>
      <c r="S36" s="9">
        <f t="shared" ref="S36:X36" si="73">R36+1</f>
        <v>41631</v>
      </c>
      <c r="T36" s="9">
        <f t="shared" si="73"/>
        <v>41632</v>
      </c>
      <c r="U36" s="9">
        <f t="shared" si="73"/>
        <v>41633</v>
      </c>
      <c r="V36" s="9">
        <f t="shared" si="73"/>
        <v>41634</v>
      </c>
      <c r="W36" s="9">
        <f t="shared" si="73"/>
        <v>41635</v>
      </c>
      <c r="X36" s="9">
        <f t="shared" si="73"/>
        <v>41636</v>
      </c>
    </row>
    <row r="37" spans="2:34" x14ac:dyDescent="0.2">
      <c r="B37" s="9">
        <f t="shared" si="65"/>
        <v>41574</v>
      </c>
      <c r="C37" s="9">
        <f t="shared" ref="C37:H37" si="74">B37+1</f>
        <v>41575</v>
      </c>
      <c r="D37" s="9">
        <f t="shared" si="74"/>
        <v>41576</v>
      </c>
      <c r="E37" s="9">
        <f t="shared" si="74"/>
        <v>41577</v>
      </c>
      <c r="F37" s="9">
        <f t="shared" si="74"/>
        <v>41578</v>
      </c>
      <c r="G37" s="9">
        <f t="shared" si="74"/>
        <v>41579</v>
      </c>
      <c r="H37" s="9">
        <f t="shared" si="74"/>
        <v>41580</v>
      </c>
      <c r="I37" s="10"/>
      <c r="J37" s="9">
        <f t="shared" si="67"/>
        <v>41602</v>
      </c>
      <c r="K37" s="9">
        <f t="shared" ref="K37:P37" si="75">J37+1</f>
        <v>41603</v>
      </c>
      <c r="L37" s="9">
        <f t="shared" si="75"/>
        <v>41604</v>
      </c>
      <c r="M37" s="9">
        <f t="shared" si="75"/>
        <v>41605</v>
      </c>
      <c r="N37" s="9">
        <f t="shared" si="75"/>
        <v>41606</v>
      </c>
      <c r="O37" s="9">
        <f t="shared" si="75"/>
        <v>41607</v>
      </c>
      <c r="P37" s="9">
        <f t="shared" si="75"/>
        <v>41608</v>
      </c>
      <c r="Q37" s="10"/>
      <c r="R37" s="9">
        <f t="shared" si="69"/>
        <v>41637</v>
      </c>
      <c r="S37" s="9">
        <f t="shared" ref="S37:X37" si="76">R37+1</f>
        <v>41638</v>
      </c>
      <c r="T37" s="9">
        <f t="shared" si="76"/>
        <v>41639</v>
      </c>
      <c r="U37" s="9">
        <f t="shared" si="76"/>
        <v>41640</v>
      </c>
      <c r="V37" s="9">
        <f t="shared" si="76"/>
        <v>41641</v>
      </c>
      <c r="W37" s="9">
        <f t="shared" si="76"/>
        <v>41642</v>
      </c>
      <c r="X37" s="9">
        <f t="shared" si="76"/>
        <v>41643</v>
      </c>
    </row>
    <row r="38" spans="2:34" x14ac:dyDescent="0.2">
      <c r="B38" s="9">
        <f t="shared" si="65"/>
        <v>41581</v>
      </c>
      <c r="C38" s="9">
        <f t="shared" ref="C38:H38" si="77">B38+1</f>
        <v>41582</v>
      </c>
      <c r="D38" s="9">
        <f t="shared" si="77"/>
        <v>41583</v>
      </c>
      <c r="E38" s="9">
        <f t="shared" si="77"/>
        <v>41584</v>
      </c>
      <c r="F38" s="9">
        <f t="shared" si="77"/>
        <v>41585</v>
      </c>
      <c r="G38" s="9">
        <f t="shared" si="77"/>
        <v>41586</v>
      </c>
      <c r="H38" s="9">
        <f t="shared" si="77"/>
        <v>41587</v>
      </c>
      <c r="I38" s="10"/>
      <c r="J38" s="9">
        <f t="shared" si="67"/>
        <v>41609</v>
      </c>
      <c r="K38" s="9">
        <f t="shared" ref="K38:P38" si="78">J38+1</f>
        <v>41610</v>
      </c>
      <c r="L38" s="9">
        <f t="shared" si="78"/>
        <v>41611</v>
      </c>
      <c r="M38" s="9">
        <f t="shared" si="78"/>
        <v>41612</v>
      </c>
      <c r="N38" s="9">
        <f t="shared" si="78"/>
        <v>41613</v>
      </c>
      <c r="O38" s="9">
        <f t="shared" si="78"/>
        <v>41614</v>
      </c>
      <c r="P38" s="9">
        <f t="shared" si="78"/>
        <v>41615</v>
      </c>
      <c r="Q38" s="10"/>
      <c r="R38" s="9">
        <f t="shared" si="69"/>
        <v>41644</v>
      </c>
      <c r="S38" s="9">
        <f t="shared" ref="S38:X38" si="79">R38+1</f>
        <v>41645</v>
      </c>
      <c r="T38" s="9">
        <f t="shared" si="79"/>
        <v>41646</v>
      </c>
      <c r="U38" s="9">
        <f t="shared" si="79"/>
        <v>41647</v>
      </c>
      <c r="V38" s="9">
        <f t="shared" si="79"/>
        <v>41648</v>
      </c>
      <c r="W38" s="9">
        <f t="shared" si="79"/>
        <v>41649</v>
      </c>
      <c r="X38" s="9">
        <f t="shared" si="79"/>
        <v>41650</v>
      </c>
    </row>
    <row r="39" spans="2:34" x14ac:dyDescent="0.2">
      <c r="AH39" s="4"/>
    </row>
    <row r="40" spans="2:34" x14ac:dyDescent="0.2">
      <c r="AH40" s="4"/>
    </row>
    <row r="41" spans="2:34" x14ac:dyDescent="0.2">
      <c r="AH41" s="4"/>
    </row>
    <row r="42" spans="2:34" x14ac:dyDescent="0.2">
      <c r="AH42" s="4"/>
    </row>
    <row r="43" spans="2:34" x14ac:dyDescent="0.2">
      <c r="AH43" s="4"/>
    </row>
    <row r="44" spans="2:34" x14ac:dyDescent="0.2">
      <c r="AH44" s="4"/>
    </row>
    <row r="45" spans="2:34" x14ac:dyDescent="0.2">
      <c r="AH45" s="4"/>
    </row>
    <row r="46" spans="2:34" x14ac:dyDescent="0.2">
      <c r="AH46" s="4"/>
    </row>
    <row r="47" spans="2:34" x14ac:dyDescent="0.2">
      <c r="AH47" s="4"/>
    </row>
    <row r="48" spans="2:34" x14ac:dyDescent="0.2">
      <c r="AH48" s="4"/>
    </row>
    <row r="49" spans="34:34" x14ac:dyDescent="0.2">
      <c r="AH49" s="4"/>
    </row>
    <row r="50" spans="34:34" x14ac:dyDescent="0.2">
      <c r="AH50" s="4"/>
    </row>
    <row r="51" spans="34:34" x14ac:dyDescent="0.2">
      <c r="AH51" s="4"/>
    </row>
    <row r="52" spans="34:34" x14ac:dyDescent="0.2">
      <c r="AH52" s="4"/>
    </row>
    <row r="53" spans="34:34" x14ac:dyDescent="0.2">
      <c r="AH53" s="4"/>
    </row>
    <row r="54" spans="34:34" x14ac:dyDescent="0.2">
      <c r="AH54" s="4"/>
    </row>
    <row r="55" spans="34:34" x14ac:dyDescent="0.2">
      <c r="AH55" s="4"/>
    </row>
    <row r="56" spans="34:34" x14ac:dyDescent="0.2">
      <c r="AH56" s="4"/>
    </row>
    <row r="57" spans="34:34" x14ac:dyDescent="0.2">
      <c r="AH57" s="4"/>
    </row>
    <row r="58" spans="34:34" x14ac:dyDescent="0.2">
      <c r="AH58" s="4"/>
    </row>
    <row r="59" spans="34:34" x14ac:dyDescent="0.2">
      <c r="AH59" s="4"/>
    </row>
    <row r="60" spans="34:34" x14ac:dyDescent="0.2">
      <c r="AH60" s="4"/>
    </row>
    <row r="61" spans="34:34" x14ac:dyDescent="0.2">
      <c r="AH61" s="4"/>
    </row>
    <row r="62" spans="34:34" x14ac:dyDescent="0.2">
      <c r="AH62" s="4"/>
    </row>
    <row r="63" spans="34:34" x14ac:dyDescent="0.2">
      <c r="AH63" s="4"/>
    </row>
    <row r="64" spans="34:34" x14ac:dyDescent="0.2">
      <c r="AH64" s="4"/>
    </row>
    <row r="65" spans="34:34" x14ac:dyDescent="0.2">
      <c r="AH65" s="4"/>
    </row>
    <row r="66" spans="34:34" x14ac:dyDescent="0.2">
      <c r="AH66" s="4"/>
    </row>
    <row r="67" spans="34:34" x14ac:dyDescent="0.2">
      <c r="AH67" s="4"/>
    </row>
    <row r="68" spans="34:34" x14ac:dyDescent="0.2">
      <c r="AH68" s="4"/>
    </row>
    <row r="69" spans="34:34" x14ac:dyDescent="0.2">
      <c r="AH69" s="4"/>
    </row>
    <row r="70" spans="34:34" x14ac:dyDescent="0.2">
      <c r="AH70" s="4"/>
    </row>
    <row r="71" spans="34:34" x14ac:dyDescent="0.2">
      <c r="AH71" s="4"/>
    </row>
    <row r="72" spans="34:34" x14ac:dyDescent="0.2">
      <c r="AH72" s="4"/>
    </row>
    <row r="73" spans="34:34" x14ac:dyDescent="0.2">
      <c r="AH73" s="4"/>
    </row>
    <row r="74" spans="34:34" x14ac:dyDescent="0.2">
      <c r="AH74" s="4"/>
    </row>
    <row r="75" spans="34:34" x14ac:dyDescent="0.2">
      <c r="AH75" s="4"/>
    </row>
    <row r="76" spans="34:34" x14ac:dyDescent="0.2">
      <c r="AH76" s="4"/>
    </row>
    <row r="77" spans="34:34" x14ac:dyDescent="0.2">
      <c r="AH77" s="4"/>
    </row>
    <row r="78" spans="34:34" x14ac:dyDescent="0.2">
      <c r="AH78" s="4"/>
    </row>
    <row r="79" spans="34:34" x14ac:dyDescent="0.2">
      <c r="AH79" s="4"/>
    </row>
    <row r="80" spans="34:34" x14ac:dyDescent="0.2">
      <c r="AH80" s="4"/>
    </row>
    <row r="81" spans="34:34" x14ac:dyDescent="0.2">
      <c r="AH81" s="4"/>
    </row>
    <row r="82" spans="34:34" x14ac:dyDescent="0.2">
      <c r="AH82" s="4"/>
    </row>
    <row r="83" spans="34:34" x14ac:dyDescent="0.2">
      <c r="AH83" s="4"/>
    </row>
    <row r="84" spans="34:34" x14ac:dyDescent="0.2">
      <c r="AH84" s="4"/>
    </row>
    <row r="85" spans="34:34" x14ac:dyDescent="0.2">
      <c r="AH85" s="4"/>
    </row>
    <row r="86" spans="34:34" x14ac:dyDescent="0.2">
      <c r="AH86" s="4"/>
    </row>
    <row r="87" spans="34:34" x14ac:dyDescent="0.2">
      <c r="AH87" s="4"/>
    </row>
    <row r="88" spans="34:34" x14ac:dyDescent="0.2">
      <c r="AH88" s="4"/>
    </row>
    <row r="89" spans="34:34" x14ac:dyDescent="0.2">
      <c r="AH89" s="4"/>
    </row>
    <row r="90" spans="34:34" x14ac:dyDescent="0.2">
      <c r="AH90" s="4"/>
    </row>
    <row r="91" spans="34:34" x14ac:dyDescent="0.2">
      <c r="AH91" s="4"/>
    </row>
    <row r="92" spans="34:34" x14ac:dyDescent="0.2">
      <c r="AH92" s="4"/>
    </row>
    <row r="93" spans="34:34" x14ac:dyDescent="0.2">
      <c r="AH93" s="4"/>
    </row>
    <row r="94" spans="34:34" x14ac:dyDescent="0.2">
      <c r="AH94" s="4"/>
    </row>
    <row r="95" spans="34:34" x14ac:dyDescent="0.2">
      <c r="AH95" s="4"/>
    </row>
    <row r="96" spans="34:34" x14ac:dyDescent="0.2">
      <c r="AH96" s="4"/>
    </row>
    <row r="97" spans="34:34" x14ac:dyDescent="0.2">
      <c r="AH97" s="4"/>
    </row>
    <row r="98" spans="34:34" x14ac:dyDescent="0.2">
      <c r="AH98" s="4"/>
    </row>
    <row r="99" spans="34:34" x14ac:dyDescent="0.2">
      <c r="AH99" s="4"/>
    </row>
    <row r="100" spans="34:34" x14ac:dyDescent="0.2">
      <c r="AH100" s="4"/>
    </row>
    <row r="101" spans="34:34" x14ac:dyDescent="0.2">
      <c r="AH101" s="4"/>
    </row>
    <row r="102" spans="34:34" x14ac:dyDescent="0.2">
      <c r="AH102" s="4"/>
    </row>
    <row r="103" spans="34:34" x14ac:dyDescent="0.2">
      <c r="AH103" s="4"/>
    </row>
    <row r="104" spans="34:34" x14ac:dyDescent="0.2">
      <c r="AH104" s="4"/>
    </row>
    <row r="105" spans="34:34" x14ac:dyDescent="0.2">
      <c r="AH105" s="4"/>
    </row>
    <row r="106" spans="34:34" x14ac:dyDescent="0.2">
      <c r="AH106" s="4"/>
    </row>
    <row r="107" spans="34:34" x14ac:dyDescent="0.2">
      <c r="AH107" s="4"/>
    </row>
    <row r="108" spans="34:34" x14ac:dyDescent="0.2">
      <c r="AH108" s="4"/>
    </row>
    <row r="109" spans="34:34" x14ac:dyDescent="0.2">
      <c r="AH109" s="4"/>
    </row>
    <row r="110" spans="34:34" x14ac:dyDescent="0.2">
      <c r="AH110" s="4"/>
    </row>
    <row r="111" spans="34:34" x14ac:dyDescent="0.2">
      <c r="AH111" s="4"/>
    </row>
    <row r="112" spans="34:34" x14ac:dyDescent="0.2">
      <c r="AH112" s="4"/>
    </row>
    <row r="113" spans="34:34" x14ac:dyDescent="0.2">
      <c r="AH113" s="4"/>
    </row>
    <row r="114" spans="34:34" x14ac:dyDescent="0.2">
      <c r="AH114" s="4"/>
    </row>
    <row r="115" spans="34:34" x14ac:dyDescent="0.2">
      <c r="AH115" s="4"/>
    </row>
    <row r="116" spans="34:34" x14ac:dyDescent="0.2">
      <c r="AH116" s="4"/>
    </row>
    <row r="117" spans="34:34" x14ac:dyDescent="0.2">
      <c r="AH117" s="4"/>
    </row>
    <row r="118" spans="34:34" x14ac:dyDescent="0.2">
      <c r="AH118" s="4"/>
    </row>
    <row r="119" spans="34:34" x14ac:dyDescent="0.2">
      <c r="AH119" s="4"/>
    </row>
    <row r="120" spans="34:34" x14ac:dyDescent="0.2">
      <c r="AH120" s="4"/>
    </row>
    <row r="121" spans="34:34" x14ac:dyDescent="0.2">
      <c r="AH121" s="4"/>
    </row>
    <row r="122" spans="34:34" x14ac:dyDescent="0.2">
      <c r="AH122" s="4"/>
    </row>
    <row r="123" spans="34:34" x14ac:dyDescent="0.2">
      <c r="AH123" s="4"/>
    </row>
    <row r="124" spans="34:34" x14ac:dyDescent="0.2">
      <c r="AH124" s="4"/>
    </row>
    <row r="125" spans="34:34" x14ac:dyDescent="0.2">
      <c r="AH125" s="4"/>
    </row>
    <row r="126" spans="34:34" x14ac:dyDescent="0.2">
      <c r="AH126" s="4"/>
    </row>
    <row r="127" spans="34:34" x14ac:dyDescent="0.2">
      <c r="AH127" s="4"/>
    </row>
    <row r="128" spans="34:34" x14ac:dyDescent="0.2">
      <c r="AH128" s="4"/>
    </row>
    <row r="129" spans="34:34" x14ac:dyDescent="0.2">
      <c r="AH129" s="4"/>
    </row>
    <row r="130" spans="34:34" x14ac:dyDescent="0.2">
      <c r="AH130" s="4"/>
    </row>
    <row r="131" spans="34:34" x14ac:dyDescent="0.2">
      <c r="AH131" s="4"/>
    </row>
    <row r="132" spans="34:34" x14ac:dyDescent="0.2">
      <c r="AH132" s="4"/>
    </row>
    <row r="133" spans="34:34" x14ac:dyDescent="0.2">
      <c r="AH133" s="4"/>
    </row>
    <row r="134" spans="34:34" x14ac:dyDescent="0.2">
      <c r="AH134" s="4"/>
    </row>
    <row r="135" spans="34:34" x14ac:dyDescent="0.2">
      <c r="AH135" s="4"/>
    </row>
    <row r="136" spans="34:34" x14ac:dyDescent="0.2">
      <c r="AH136" s="4"/>
    </row>
    <row r="137" spans="34:34" x14ac:dyDescent="0.2">
      <c r="AH137" s="4"/>
    </row>
    <row r="138" spans="34:34" x14ac:dyDescent="0.2">
      <c r="AH138" s="4"/>
    </row>
    <row r="139" spans="34:34" x14ac:dyDescent="0.2">
      <c r="AH139" s="4"/>
    </row>
    <row r="140" spans="34:34" x14ac:dyDescent="0.2">
      <c r="AH140" s="4"/>
    </row>
    <row r="141" spans="34:34" x14ac:dyDescent="0.2">
      <c r="AH141" s="4"/>
    </row>
    <row r="142" spans="34:34" x14ac:dyDescent="0.2">
      <c r="AH142" s="4"/>
    </row>
    <row r="143" spans="34:34" x14ac:dyDescent="0.2">
      <c r="AH143" s="4"/>
    </row>
    <row r="144" spans="34:34" x14ac:dyDescent="0.2">
      <c r="AH144" s="4"/>
    </row>
    <row r="145" spans="34:34" x14ac:dyDescent="0.2">
      <c r="AH145" s="4"/>
    </row>
    <row r="146" spans="34:34" x14ac:dyDescent="0.2">
      <c r="AH146" s="4"/>
    </row>
    <row r="147" spans="34:34" x14ac:dyDescent="0.2">
      <c r="AH147" s="4"/>
    </row>
    <row r="148" spans="34:34" x14ac:dyDescent="0.2">
      <c r="AH148" s="4"/>
    </row>
    <row r="149" spans="34:34" x14ac:dyDescent="0.2">
      <c r="AH149" s="4"/>
    </row>
    <row r="150" spans="34:34" x14ac:dyDescent="0.2">
      <c r="AH150" s="4"/>
    </row>
    <row r="151" spans="34:34" x14ac:dyDescent="0.2">
      <c r="AH151" s="4"/>
    </row>
    <row r="152" spans="34:34" x14ac:dyDescent="0.2">
      <c r="AH152" s="4"/>
    </row>
    <row r="153" spans="34:34" x14ac:dyDescent="0.2">
      <c r="AH153" s="4"/>
    </row>
    <row r="154" spans="34:34" x14ac:dyDescent="0.2">
      <c r="AH154" s="4"/>
    </row>
    <row r="155" spans="34:34" x14ac:dyDescent="0.2">
      <c r="AH155" s="4"/>
    </row>
    <row r="156" spans="34:34" x14ac:dyDescent="0.2">
      <c r="AH156" s="4"/>
    </row>
    <row r="157" spans="34:34" x14ac:dyDescent="0.2">
      <c r="AH157" s="4"/>
    </row>
    <row r="158" spans="34:34" x14ac:dyDescent="0.2">
      <c r="AH158" s="4"/>
    </row>
    <row r="159" spans="34:34" x14ac:dyDescent="0.2">
      <c r="AH159" s="4"/>
    </row>
    <row r="160" spans="34:34" x14ac:dyDescent="0.2">
      <c r="AH160" s="4"/>
    </row>
    <row r="161" spans="34:34" x14ac:dyDescent="0.2">
      <c r="AH161" s="4"/>
    </row>
    <row r="162" spans="34:34" x14ac:dyDescent="0.2">
      <c r="AH162" s="4"/>
    </row>
    <row r="163" spans="34:34" x14ac:dyDescent="0.2">
      <c r="AH163" s="4"/>
    </row>
    <row r="164" spans="34:34" x14ac:dyDescent="0.2">
      <c r="AH164" s="4"/>
    </row>
    <row r="165" spans="34:34" x14ac:dyDescent="0.2">
      <c r="AH165" s="4"/>
    </row>
    <row r="166" spans="34:34" x14ac:dyDescent="0.2">
      <c r="AH166" s="4"/>
    </row>
    <row r="167" spans="34:34" x14ac:dyDescent="0.2">
      <c r="AH167" s="4"/>
    </row>
    <row r="168" spans="34:34" x14ac:dyDescent="0.2">
      <c r="AH168" s="4"/>
    </row>
    <row r="169" spans="34:34" x14ac:dyDescent="0.2">
      <c r="AH169" s="4"/>
    </row>
    <row r="170" spans="34:34" x14ac:dyDescent="0.2">
      <c r="AH170" s="4"/>
    </row>
    <row r="171" spans="34:34" x14ac:dyDescent="0.2">
      <c r="AH171" s="4"/>
    </row>
    <row r="172" spans="34:34" x14ac:dyDescent="0.2">
      <c r="AH172" s="4"/>
    </row>
    <row r="173" spans="34:34" x14ac:dyDescent="0.2">
      <c r="AH173" s="4"/>
    </row>
    <row r="174" spans="34:34" x14ac:dyDescent="0.2">
      <c r="AH174" s="4"/>
    </row>
    <row r="175" spans="34:34" x14ac:dyDescent="0.2">
      <c r="AH175" s="4"/>
    </row>
    <row r="176" spans="34:34" x14ac:dyDescent="0.2">
      <c r="AH176" s="4"/>
    </row>
    <row r="177" spans="34:34" x14ac:dyDescent="0.2">
      <c r="AH177" s="4"/>
    </row>
    <row r="178" spans="34:34" x14ac:dyDescent="0.2">
      <c r="AH178" s="4"/>
    </row>
    <row r="179" spans="34:34" x14ac:dyDescent="0.2">
      <c r="AH179" s="4"/>
    </row>
    <row r="180" spans="34:34" x14ac:dyDescent="0.2">
      <c r="AH180" s="4"/>
    </row>
    <row r="181" spans="34:34" x14ac:dyDescent="0.2">
      <c r="AH181" s="4"/>
    </row>
    <row r="182" spans="34:34" x14ac:dyDescent="0.2">
      <c r="AH182" s="4"/>
    </row>
    <row r="183" spans="34:34" x14ac:dyDescent="0.2">
      <c r="AH183" s="4"/>
    </row>
    <row r="184" spans="34:34" x14ac:dyDescent="0.2">
      <c r="AH184" s="4"/>
    </row>
    <row r="185" spans="34:34" x14ac:dyDescent="0.2">
      <c r="AH185" s="4"/>
    </row>
    <row r="186" spans="34:34" x14ac:dyDescent="0.2">
      <c r="AH186" s="4"/>
    </row>
    <row r="187" spans="34:34" x14ac:dyDescent="0.2">
      <c r="AH187" s="4"/>
    </row>
    <row r="188" spans="34:34" x14ac:dyDescent="0.2">
      <c r="AH188" s="4"/>
    </row>
    <row r="189" spans="34:34" x14ac:dyDescent="0.2">
      <c r="AH189" s="4"/>
    </row>
    <row r="190" spans="34:34" x14ac:dyDescent="0.2">
      <c r="AH190" s="4"/>
    </row>
    <row r="191" spans="34:34" x14ac:dyDescent="0.2">
      <c r="AH191" s="4"/>
    </row>
    <row r="192" spans="34:34" x14ac:dyDescent="0.2">
      <c r="AH192" s="4"/>
    </row>
    <row r="193" spans="34:34" x14ac:dyDescent="0.2">
      <c r="AH193" s="4"/>
    </row>
    <row r="194" spans="34:34" x14ac:dyDescent="0.2">
      <c r="AH194" s="4"/>
    </row>
    <row r="195" spans="34:34" x14ac:dyDescent="0.2">
      <c r="AH195" s="4"/>
    </row>
    <row r="196" spans="34:34" x14ac:dyDescent="0.2">
      <c r="AH196" s="4"/>
    </row>
    <row r="197" spans="34:34" x14ac:dyDescent="0.2">
      <c r="AH197" s="4"/>
    </row>
    <row r="198" spans="34:34" x14ac:dyDescent="0.2">
      <c r="AH198" s="4"/>
    </row>
    <row r="199" spans="34:34" x14ac:dyDescent="0.2">
      <c r="AH199" s="4"/>
    </row>
    <row r="200" spans="34:34" x14ac:dyDescent="0.2">
      <c r="AH200" s="4"/>
    </row>
    <row r="201" spans="34:34" x14ac:dyDescent="0.2">
      <c r="AH201" s="4"/>
    </row>
    <row r="202" spans="34:34" x14ac:dyDescent="0.2">
      <c r="AH202" s="4"/>
    </row>
    <row r="203" spans="34:34" x14ac:dyDescent="0.2">
      <c r="AH203" s="4"/>
    </row>
    <row r="204" spans="34:34" x14ac:dyDescent="0.2">
      <c r="AH204" s="4"/>
    </row>
    <row r="205" spans="34:34" x14ac:dyDescent="0.2">
      <c r="AH205" s="4"/>
    </row>
    <row r="206" spans="34:34" x14ac:dyDescent="0.2">
      <c r="AH206" s="4"/>
    </row>
    <row r="207" spans="34:34" x14ac:dyDescent="0.2">
      <c r="AH207" s="4"/>
    </row>
    <row r="208" spans="34:34" x14ac:dyDescent="0.2">
      <c r="AH208" s="4"/>
    </row>
    <row r="209" spans="34:34" x14ac:dyDescent="0.2">
      <c r="AH209" s="4"/>
    </row>
    <row r="210" spans="34:34" x14ac:dyDescent="0.2">
      <c r="AH210" s="4"/>
    </row>
    <row r="211" spans="34:34" x14ac:dyDescent="0.2">
      <c r="AH211" s="4"/>
    </row>
    <row r="212" spans="34:34" x14ac:dyDescent="0.2">
      <c r="AH212" s="4"/>
    </row>
    <row r="213" spans="34:34" x14ac:dyDescent="0.2">
      <c r="AH213" s="4"/>
    </row>
    <row r="214" spans="34:34" x14ac:dyDescent="0.2">
      <c r="AH214" s="4"/>
    </row>
    <row r="215" spans="34:34" x14ac:dyDescent="0.2">
      <c r="AH215" s="4"/>
    </row>
    <row r="216" spans="34:34" x14ac:dyDescent="0.2">
      <c r="AH216" s="4"/>
    </row>
    <row r="217" spans="34:34" x14ac:dyDescent="0.2">
      <c r="AH217" s="4"/>
    </row>
    <row r="218" spans="34:34" x14ac:dyDescent="0.2">
      <c r="AH218" s="4"/>
    </row>
    <row r="219" spans="34:34" x14ac:dyDescent="0.2">
      <c r="AH219" s="4"/>
    </row>
    <row r="220" spans="34:34" x14ac:dyDescent="0.2">
      <c r="AH220" s="4"/>
    </row>
    <row r="221" spans="34:34" x14ac:dyDescent="0.2">
      <c r="AH221" s="4"/>
    </row>
    <row r="222" spans="34:34" x14ac:dyDescent="0.2">
      <c r="AH222" s="4"/>
    </row>
    <row r="223" spans="34:34" x14ac:dyDescent="0.2">
      <c r="AH223" s="4"/>
    </row>
    <row r="224" spans="34:34" x14ac:dyDescent="0.2">
      <c r="AH224" s="4"/>
    </row>
    <row r="225" spans="34:34" x14ac:dyDescent="0.2">
      <c r="AH225" s="4"/>
    </row>
    <row r="226" spans="34:34" x14ac:dyDescent="0.2">
      <c r="AH226" s="4"/>
    </row>
    <row r="227" spans="34:34" x14ac:dyDescent="0.2">
      <c r="AH227" s="4"/>
    </row>
    <row r="228" spans="34:34" x14ac:dyDescent="0.2">
      <c r="AH228" s="4"/>
    </row>
    <row r="229" spans="34:34" x14ac:dyDescent="0.2">
      <c r="AH229" s="4"/>
    </row>
    <row r="230" spans="34:34" x14ac:dyDescent="0.2">
      <c r="AH230" s="4"/>
    </row>
    <row r="231" spans="34:34" x14ac:dyDescent="0.2">
      <c r="AH231" s="4"/>
    </row>
    <row r="232" spans="34:34" x14ac:dyDescent="0.2">
      <c r="AH232" s="4"/>
    </row>
    <row r="233" spans="34:34" x14ac:dyDescent="0.2">
      <c r="AH233" s="4"/>
    </row>
    <row r="234" spans="34:34" x14ac:dyDescent="0.2">
      <c r="AH234" s="4"/>
    </row>
    <row r="235" spans="34:34" x14ac:dyDescent="0.2">
      <c r="AH235" s="4"/>
    </row>
    <row r="236" spans="34:34" x14ac:dyDescent="0.2">
      <c r="AH236" s="4"/>
    </row>
    <row r="237" spans="34:34" x14ac:dyDescent="0.2">
      <c r="AH237" s="4"/>
    </row>
    <row r="238" spans="34:34" x14ac:dyDescent="0.2">
      <c r="AH238" s="4"/>
    </row>
    <row r="239" spans="34:34" x14ac:dyDescent="0.2">
      <c r="AH239" s="4"/>
    </row>
    <row r="240" spans="34:34" x14ac:dyDescent="0.2">
      <c r="AH240" s="4"/>
    </row>
    <row r="241" spans="34:34" x14ac:dyDescent="0.2">
      <c r="AH241" s="4"/>
    </row>
    <row r="242" spans="34:34" x14ac:dyDescent="0.2">
      <c r="AH242" s="4"/>
    </row>
    <row r="243" spans="34:34" x14ac:dyDescent="0.2">
      <c r="AH243" s="4"/>
    </row>
    <row r="244" spans="34:34" x14ac:dyDescent="0.2">
      <c r="AH244" s="4"/>
    </row>
    <row r="245" spans="34:34" x14ac:dyDescent="0.2">
      <c r="AH245" s="4"/>
    </row>
    <row r="246" spans="34:34" x14ac:dyDescent="0.2">
      <c r="AH246" s="4"/>
    </row>
    <row r="247" spans="34:34" x14ac:dyDescent="0.2">
      <c r="AH247" s="4"/>
    </row>
    <row r="248" spans="34:34" x14ac:dyDescent="0.2">
      <c r="AH248" s="4"/>
    </row>
    <row r="249" spans="34:34" x14ac:dyDescent="0.2">
      <c r="AH249" s="4"/>
    </row>
    <row r="250" spans="34:34" x14ac:dyDescent="0.2">
      <c r="AH250" s="4"/>
    </row>
    <row r="251" spans="34:34" x14ac:dyDescent="0.2">
      <c r="AH251" s="4"/>
    </row>
    <row r="252" spans="34:34" x14ac:dyDescent="0.2">
      <c r="AH252" s="4"/>
    </row>
    <row r="253" spans="34:34" x14ac:dyDescent="0.2">
      <c r="AH253" s="4"/>
    </row>
    <row r="254" spans="34:34" x14ac:dyDescent="0.2">
      <c r="AH254" s="4"/>
    </row>
    <row r="255" spans="34:34" x14ac:dyDescent="0.2">
      <c r="AH255" s="4"/>
    </row>
    <row r="256" spans="34:34" x14ac:dyDescent="0.2">
      <c r="AH256" s="4"/>
    </row>
    <row r="257" spans="34:34" x14ac:dyDescent="0.2">
      <c r="AH257" s="4"/>
    </row>
    <row r="258" spans="34:34" x14ac:dyDescent="0.2">
      <c r="AH258" s="4"/>
    </row>
    <row r="259" spans="34:34" x14ac:dyDescent="0.2">
      <c r="AH259" s="4"/>
    </row>
    <row r="260" spans="34:34" x14ac:dyDescent="0.2">
      <c r="AH260" s="4"/>
    </row>
    <row r="261" spans="34:34" x14ac:dyDescent="0.2">
      <c r="AH261" s="4"/>
    </row>
    <row r="262" spans="34:34" x14ac:dyDescent="0.2">
      <c r="AH262" s="4"/>
    </row>
    <row r="263" spans="34:34" x14ac:dyDescent="0.2">
      <c r="AH263" s="4"/>
    </row>
    <row r="264" spans="34:34" x14ac:dyDescent="0.2">
      <c r="AH264" s="4"/>
    </row>
    <row r="265" spans="34:34" x14ac:dyDescent="0.2">
      <c r="AH265" s="4"/>
    </row>
    <row r="266" spans="34:34" x14ac:dyDescent="0.2">
      <c r="AH266" s="4"/>
    </row>
    <row r="267" spans="34:34" x14ac:dyDescent="0.2">
      <c r="AH267" s="4"/>
    </row>
    <row r="268" spans="34:34" x14ac:dyDescent="0.2">
      <c r="AH268" s="4"/>
    </row>
    <row r="269" spans="34:34" x14ac:dyDescent="0.2">
      <c r="AH269" s="4"/>
    </row>
    <row r="270" spans="34:34" x14ac:dyDescent="0.2">
      <c r="AH270" s="4"/>
    </row>
    <row r="271" spans="34:34" x14ac:dyDescent="0.2">
      <c r="AH271" s="4"/>
    </row>
    <row r="272" spans="34:34" x14ac:dyDescent="0.2">
      <c r="AH272" s="4"/>
    </row>
    <row r="273" spans="34:34" x14ac:dyDescent="0.2">
      <c r="AH273" s="4"/>
    </row>
    <row r="274" spans="34:34" x14ac:dyDescent="0.2">
      <c r="AH274" s="4"/>
    </row>
    <row r="275" spans="34:34" x14ac:dyDescent="0.2">
      <c r="AH275" s="4"/>
    </row>
    <row r="276" spans="34:34" x14ac:dyDescent="0.2">
      <c r="AH276" s="4"/>
    </row>
    <row r="277" spans="34:34" x14ac:dyDescent="0.2">
      <c r="AH277" s="4"/>
    </row>
    <row r="278" spans="34:34" x14ac:dyDescent="0.2">
      <c r="AH278" s="4"/>
    </row>
    <row r="279" spans="34:34" x14ac:dyDescent="0.2">
      <c r="AH279" s="4"/>
    </row>
    <row r="280" spans="34:34" x14ac:dyDescent="0.2">
      <c r="AH280" s="4"/>
    </row>
    <row r="281" spans="34:34" x14ac:dyDescent="0.2">
      <c r="AH281" s="4"/>
    </row>
    <row r="282" spans="34:34" x14ac:dyDescent="0.2">
      <c r="AH282" s="4"/>
    </row>
    <row r="283" spans="34:34" x14ac:dyDescent="0.2">
      <c r="AH283" s="4"/>
    </row>
    <row r="284" spans="34:34" x14ac:dyDescent="0.2">
      <c r="AH284" s="4"/>
    </row>
    <row r="285" spans="34:34" x14ac:dyDescent="0.2">
      <c r="AH285" s="4"/>
    </row>
    <row r="286" spans="34:34" x14ac:dyDescent="0.2">
      <c r="AH286" s="4"/>
    </row>
    <row r="287" spans="34:34" x14ac:dyDescent="0.2">
      <c r="AH287" s="4"/>
    </row>
    <row r="288" spans="34:34" x14ac:dyDescent="0.2">
      <c r="AH288" s="4"/>
    </row>
    <row r="289" spans="34:34" x14ac:dyDescent="0.2">
      <c r="AH289" s="4"/>
    </row>
    <row r="290" spans="34:34" x14ac:dyDescent="0.2">
      <c r="AH290" s="4"/>
    </row>
    <row r="291" spans="34:34" x14ac:dyDescent="0.2">
      <c r="AH291" s="4"/>
    </row>
    <row r="292" spans="34:34" x14ac:dyDescent="0.2">
      <c r="AH292" s="4"/>
    </row>
    <row r="293" spans="34:34" x14ac:dyDescent="0.2">
      <c r="AH293" s="4"/>
    </row>
    <row r="294" spans="34:34" x14ac:dyDescent="0.2">
      <c r="AH294" s="4"/>
    </row>
    <row r="295" spans="34:34" x14ac:dyDescent="0.2">
      <c r="AH295" s="4"/>
    </row>
    <row r="296" spans="34:34" x14ac:dyDescent="0.2">
      <c r="AH296" s="4"/>
    </row>
    <row r="297" spans="34:34" x14ac:dyDescent="0.2">
      <c r="AH297" s="4"/>
    </row>
    <row r="298" spans="34:34" x14ac:dyDescent="0.2">
      <c r="AH298" s="4"/>
    </row>
    <row r="299" spans="34:34" x14ac:dyDescent="0.2">
      <c r="AH299" s="4"/>
    </row>
    <row r="300" spans="34:34" x14ac:dyDescent="0.2">
      <c r="AH300" s="4"/>
    </row>
    <row r="301" spans="34:34" x14ac:dyDescent="0.2">
      <c r="AH301" s="4"/>
    </row>
    <row r="302" spans="34:34" x14ac:dyDescent="0.2">
      <c r="AH302" s="4"/>
    </row>
    <row r="303" spans="34:34" x14ac:dyDescent="0.2">
      <c r="AH303" s="4"/>
    </row>
    <row r="304" spans="34:34" x14ac:dyDescent="0.2">
      <c r="AH304" s="4"/>
    </row>
    <row r="305" spans="34:34" x14ac:dyDescent="0.2">
      <c r="AH305" s="4"/>
    </row>
    <row r="306" spans="34:34" x14ac:dyDescent="0.2">
      <c r="AH306" s="4"/>
    </row>
    <row r="307" spans="34:34" x14ac:dyDescent="0.2">
      <c r="AH307" s="4"/>
    </row>
    <row r="308" spans="34:34" x14ac:dyDescent="0.2">
      <c r="AH308" s="4"/>
    </row>
    <row r="309" spans="34:34" x14ac:dyDescent="0.2">
      <c r="AH309" s="4"/>
    </row>
    <row r="310" spans="34:34" x14ac:dyDescent="0.2">
      <c r="AH310" s="4"/>
    </row>
    <row r="311" spans="34:34" x14ac:dyDescent="0.2">
      <c r="AH311" s="4"/>
    </row>
    <row r="312" spans="34:34" x14ac:dyDescent="0.2">
      <c r="AH312" s="4"/>
    </row>
    <row r="313" spans="34:34" x14ac:dyDescent="0.2">
      <c r="AH313" s="4"/>
    </row>
    <row r="314" spans="34:34" x14ac:dyDescent="0.2">
      <c r="AH314" s="4"/>
    </row>
    <row r="315" spans="34:34" x14ac:dyDescent="0.2">
      <c r="AH315" s="4"/>
    </row>
    <row r="316" spans="34:34" x14ac:dyDescent="0.2">
      <c r="AH316" s="4"/>
    </row>
    <row r="317" spans="34:34" x14ac:dyDescent="0.2">
      <c r="AH317" s="4"/>
    </row>
    <row r="318" spans="34:34" x14ac:dyDescent="0.2">
      <c r="AH318" s="4"/>
    </row>
    <row r="319" spans="34:34" x14ac:dyDescent="0.2">
      <c r="AH319" s="4"/>
    </row>
    <row r="320" spans="34:34" x14ac:dyDescent="0.2">
      <c r="AH320" s="4"/>
    </row>
    <row r="321" spans="34:34" x14ac:dyDescent="0.2">
      <c r="AH321" s="4"/>
    </row>
    <row r="322" spans="34:34" x14ac:dyDescent="0.2">
      <c r="AH322" s="4"/>
    </row>
    <row r="323" spans="34:34" x14ac:dyDescent="0.2">
      <c r="AH323" s="4"/>
    </row>
    <row r="324" spans="34:34" x14ac:dyDescent="0.2">
      <c r="AH324" s="4"/>
    </row>
    <row r="325" spans="34:34" x14ac:dyDescent="0.2">
      <c r="AH325" s="4"/>
    </row>
    <row r="326" spans="34:34" x14ac:dyDescent="0.2">
      <c r="AH326" s="4"/>
    </row>
    <row r="327" spans="34:34" x14ac:dyDescent="0.2">
      <c r="AH327" s="4"/>
    </row>
    <row r="328" spans="34:34" x14ac:dyDescent="0.2">
      <c r="AH328" s="4"/>
    </row>
    <row r="329" spans="34:34" x14ac:dyDescent="0.2">
      <c r="AH329" s="4"/>
    </row>
    <row r="330" spans="34:34" x14ac:dyDescent="0.2">
      <c r="AH330" s="4"/>
    </row>
    <row r="331" spans="34:34" x14ac:dyDescent="0.2">
      <c r="AH331" s="4"/>
    </row>
    <row r="332" spans="34:34" x14ac:dyDescent="0.2">
      <c r="AH332" s="4"/>
    </row>
    <row r="333" spans="34:34" x14ac:dyDescent="0.2">
      <c r="AH333" s="4"/>
    </row>
    <row r="334" spans="34:34" x14ac:dyDescent="0.2">
      <c r="AH334" s="4"/>
    </row>
    <row r="335" spans="34:34" x14ac:dyDescent="0.2">
      <c r="AH335" s="4"/>
    </row>
    <row r="336" spans="34:34" x14ac:dyDescent="0.2">
      <c r="AH336" s="4"/>
    </row>
    <row r="337" spans="34:34" x14ac:dyDescent="0.2">
      <c r="AH337" s="4"/>
    </row>
    <row r="338" spans="34:34" x14ac:dyDescent="0.2">
      <c r="AH338" s="4"/>
    </row>
    <row r="339" spans="34:34" x14ac:dyDescent="0.2">
      <c r="AH339" s="4"/>
    </row>
    <row r="340" spans="34:34" x14ac:dyDescent="0.2">
      <c r="AH340" s="4"/>
    </row>
    <row r="341" spans="34:34" x14ac:dyDescent="0.2">
      <c r="AH341" s="4"/>
    </row>
    <row r="342" spans="34:34" x14ac:dyDescent="0.2">
      <c r="AH342" s="4"/>
    </row>
    <row r="343" spans="34:34" x14ac:dyDescent="0.2">
      <c r="AH343" s="4"/>
    </row>
    <row r="344" spans="34:34" x14ac:dyDescent="0.2">
      <c r="AH344" s="4"/>
    </row>
    <row r="345" spans="34:34" x14ac:dyDescent="0.2">
      <c r="AH345" s="4"/>
    </row>
    <row r="346" spans="34:34" x14ac:dyDescent="0.2">
      <c r="AH346" s="4"/>
    </row>
    <row r="347" spans="34:34" x14ac:dyDescent="0.2">
      <c r="AH347" s="4"/>
    </row>
    <row r="348" spans="34:34" x14ac:dyDescent="0.2">
      <c r="AH348" s="4"/>
    </row>
    <row r="349" spans="34:34" x14ac:dyDescent="0.2">
      <c r="AH349" s="4"/>
    </row>
    <row r="350" spans="34:34" x14ac:dyDescent="0.2">
      <c r="AH350" s="4"/>
    </row>
    <row r="351" spans="34:34" x14ac:dyDescent="0.2">
      <c r="AH351" s="4"/>
    </row>
    <row r="352" spans="34:34" x14ac:dyDescent="0.2">
      <c r="AH352" s="4"/>
    </row>
    <row r="353" spans="34:34" x14ac:dyDescent="0.2">
      <c r="AH353" s="4"/>
    </row>
    <row r="354" spans="34:34" x14ac:dyDescent="0.2">
      <c r="AH354" s="4"/>
    </row>
    <row r="355" spans="34:34" x14ac:dyDescent="0.2">
      <c r="AH355" s="4"/>
    </row>
    <row r="356" spans="34:34" x14ac:dyDescent="0.2">
      <c r="AH356" s="4"/>
    </row>
    <row r="357" spans="34:34" x14ac:dyDescent="0.2">
      <c r="AH357" s="4"/>
    </row>
    <row r="358" spans="34:34" x14ac:dyDescent="0.2">
      <c r="AH358" s="4"/>
    </row>
    <row r="359" spans="34:34" x14ac:dyDescent="0.2">
      <c r="AH359" s="4"/>
    </row>
    <row r="360" spans="34:34" x14ac:dyDescent="0.2">
      <c r="AH360" s="4"/>
    </row>
    <row r="361" spans="34:34" x14ac:dyDescent="0.2">
      <c r="AH361" s="4"/>
    </row>
    <row r="362" spans="34:34" x14ac:dyDescent="0.2">
      <c r="AH362" s="4"/>
    </row>
    <row r="363" spans="34:34" x14ac:dyDescent="0.2">
      <c r="AH363" s="4"/>
    </row>
    <row r="364" spans="34:34" x14ac:dyDescent="0.2">
      <c r="AH364" s="4"/>
    </row>
    <row r="365" spans="34:34" x14ac:dyDescent="0.2">
      <c r="AH365" s="4"/>
    </row>
    <row r="366" spans="34:34" x14ac:dyDescent="0.2">
      <c r="AH366" s="4"/>
    </row>
    <row r="367" spans="34:34" x14ac:dyDescent="0.2">
      <c r="AH367" s="4"/>
    </row>
    <row r="368" spans="34:34" x14ac:dyDescent="0.2">
      <c r="AH368" s="4"/>
    </row>
    <row r="369" spans="34:34" x14ac:dyDescent="0.2">
      <c r="AH369" s="4"/>
    </row>
    <row r="370" spans="34:34" x14ac:dyDescent="0.2">
      <c r="AH370" s="4"/>
    </row>
    <row r="371" spans="34:34" x14ac:dyDescent="0.2">
      <c r="AH371" s="4"/>
    </row>
    <row r="372" spans="34:34" x14ac:dyDescent="0.2">
      <c r="AH372" s="4"/>
    </row>
    <row r="373" spans="34:34" x14ac:dyDescent="0.2">
      <c r="AH373" s="4"/>
    </row>
    <row r="374" spans="34:34" x14ac:dyDescent="0.2">
      <c r="AH374" s="4"/>
    </row>
    <row r="375" spans="34:34" x14ac:dyDescent="0.2">
      <c r="AH375" s="4"/>
    </row>
    <row r="376" spans="34:34" x14ac:dyDescent="0.2">
      <c r="AH376" s="4"/>
    </row>
    <row r="377" spans="34:34" x14ac:dyDescent="0.2">
      <c r="AH377" s="4"/>
    </row>
    <row r="378" spans="34:34" x14ac:dyDescent="0.2">
      <c r="AH378" s="4"/>
    </row>
    <row r="379" spans="34:34" x14ac:dyDescent="0.2">
      <c r="AH379" s="4"/>
    </row>
    <row r="380" spans="34:34" x14ac:dyDescent="0.2">
      <c r="AH380" s="4"/>
    </row>
    <row r="381" spans="34:34" x14ac:dyDescent="0.2">
      <c r="AH381" s="4"/>
    </row>
    <row r="382" spans="34:34" x14ac:dyDescent="0.2">
      <c r="AH382" s="4"/>
    </row>
    <row r="383" spans="34:34" x14ac:dyDescent="0.2">
      <c r="AH383" s="4"/>
    </row>
    <row r="384" spans="34:34" x14ac:dyDescent="0.2">
      <c r="AH384" s="4"/>
    </row>
    <row r="385" spans="34:34" x14ac:dyDescent="0.2">
      <c r="AH385" s="4"/>
    </row>
    <row r="386" spans="34:34" x14ac:dyDescent="0.2">
      <c r="AH386" s="4"/>
    </row>
    <row r="387" spans="34:34" x14ac:dyDescent="0.2">
      <c r="AH387" s="4"/>
    </row>
    <row r="388" spans="34:34" x14ac:dyDescent="0.2">
      <c r="AH388" s="4"/>
    </row>
    <row r="389" spans="34:34" x14ac:dyDescent="0.2">
      <c r="AH389" s="4"/>
    </row>
    <row r="390" spans="34:34" x14ac:dyDescent="0.2">
      <c r="AH390" s="4"/>
    </row>
    <row r="391" spans="34:34" x14ac:dyDescent="0.2">
      <c r="AH391" s="4"/>
    </row>
    <row r="392" spans="34:34" x14ac:dyDescent="0.2">
      <c r="AH392" s="4"/>
    </row>
    <row r="393" spans="34:34" x14ac:dyDescent="0.2">
      <c r="AH393" s="4"/>
    </row>
    <row r="394" spans="34:34" x14ac:dyDescent="0.2">
      <c r="AH394" s="4"/>
    </row>
    <row r="395" spans="34:34" x14ac:dyDescent="0.2">
      <c r="AH395" s="4"/>
    </row>
    <row r="396" spans="34:34" x14ac:dyDescent="0.2">
      <c r="AH396" s="4"/>
    </row>
    <row r="397" spans="34:34" x14ac:dyDescent="0.2">
      <c r="AH397" s="4"/>
    </row>
    <row r="398" spans="34:34" x14ac:dyDescent="0.2">
      <c r="AH398" s="4"/>
    </row>
    <row r="399" spans="34:34" x14ac:dyDescent="0.2">
      <c r="AH399" s="4"/>
    </row>
    <row r="400" spans="34:34" x14ac:dyDescent="0.2">
      <c r="AH400" s="4"/>
    </row>
    <row r="401" spans="34:34" x14ac:dyDescent="0.2">
      <c r="AH401" s="4"/>
    </row>
    <row r="402" spans="34:34" x14ac:dyDescent="0.2">
      <c r="AH402" s="4"/>
    </row>
    <row r="403" spans="34:34" x14ac:dyDescent="0.2">
      <c r="AH403" s="4"/>
    </row>
    <row r="404" spans="34:34" x14ac:dyDescent="0.2">
      <c r="AH404" s="4"/>
    </row>
    <row r="405" spans="34:34" x14ac:dyDescent="0.2">
      <c r="AH405" s="4"/>
    </row>
    <row r="406" spans="34:34" x14ac:dyDescent="0.2">
      <c r="AH406" s="4"/>
    </row>
    <row r="407" spans="34:34" x14ac:dyDescent="0.2">
      <c r="AH407" s="4"/>
    </row>
    <row r="408" spans="34:34" x14ac:dyDescent="0.2">
      <c r="AH408" s="4"/>
    </row>
    <row r="409" spans="34:34" x14ac:dyDescent="0.2">
      <c r="AH409" s="4"/>
    </row>
    <row r="410" spans="34:34" x14ac:dyDescent="0.2">
      <c r="AH410" s="4"/>
    </row>
    <row r="411" spans="34:34" x14ac:dyDescent="0.2">
      <c r="AH411" s="4"/>
    </row>
    <row r="412" spans="34:34" x14ac:dyDescent="0.2">
      <c r="AH412" s="4"/>
    </row>
    <row r="413" spans="34:34" x14ac:dyDescent="0.2">
      <c r="AH413" s="4"/>
    </row>
  </sheetData>
  <mergeCells count="13">
    <mergeCell ref="K2:O2"/>
    <mergeCell ref="B22:H22"/>
    <mergeCell ref="J22:P22"/>
    <mergeCell ref="R22:X22"/>
    <mergeCell ref="B31:H31"/>
    <mergeCell ref="J31:P31"/>
    <mergeCell ref="R31:X31"/>
    <mergeCell ref="B4:H4"/>
    <mergeCell ref="J4:P4"/>
    <mergeCell ref="R4:X4"/>
    <mergeCell ref="B13:H13"/>
    <mergeCell ref="J13:P13"/>
    <mergeCell ref="R13:X13"/>
  </mergeCells>
  <conditionalFormatting sqref="B6:X38">
    <cfRule type="expression" dxfId="5" priority="2">
      <formula>MONTH(B6)&lt;&gt;(ROUNDUP(ROWS($A$1:A1)/9,0)-1)*3+(ROUNDUP(COLUMNS($A$1:A1)/8,0))</formula>
    </cfRule>
    <cfRule type="expression" dxfId="0" priority="1">
      <formula>MONTH(B6)&lt;&gt;(ROUNDUP(ROWS($A$1:A1)/9,0)-1)*3+(ROUNDUP(COLUMNS($A$1:A1)/8,0))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C835E2D8-9C8F-4DE2-8BC0-12635E12D5EF}">
            <xm:f>Calculation!B6=1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5" id="{18759E18-8D04-46A9-AF8B-C3F809F5E145}">
            <xm:f>Calculation!B6=2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14" id="{7D5B373B-2BA2-4E83-A92C-0E5F0B0F20B9}">
            <xm:f>Calculation!B6=3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3" id="{0EFD1A87-0899-42BA-BFA3-45CA17C38BF7}">
            <xm:f>Calculation!B6=5</xm:f>
            <x14:dxf>
              <fill>
                <patternFill>
                  <bgColor theme="9" tint="-0.499984740745262"/>
                </patternFill>
              </fill>
            </x14:dxf>
          </x14:cfRule>
          <xm:sqref>B6:X38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21"/>
  <sheetViews>
    <sheetView workbookViewId="0"/>
  </sheetViews>
  <sheetFormatPr defaultRowHeight="15" x14ac:dyDescent="0.25"/>
  <cols>
    <col min="1" max="1" width="14.7109375" customWidth="1"/>
    <col min="2" max="3" width="15.5703125" bestFit="1" customWidth="1"/>
  </cols>
  <sheetData>
    <row r="1" spans="1:3" x14ac:dyDescent="0.25">
      <c r="A1" s="6" t="s">
        <v>10</v>
      </c>
      <c r="B1" s="6" t="s">
        <v>11</v>
      </c>
      <c r="C1" s="6" t="s">
        <v>12</v>
      </c>
    </row>
    <row r="2" spans="1:3" x14ac:dyDescent="0.25">
      <c r="A2" s="6" t="s">
        <v>22</v>
      </c>
      <c r="B2" s="7">
        <v>41282.375</v>
      </c>
      <c r="C2" s="7">
        <v>41285.5</v>
      </c>
    </row>
    <row r="3" spans="1:3" x14ac:dyDescent="0.25">
      <c r="A3" s="6" t="s">
        <v>23</v>
      </c>
      <c r="B3" s="7">
        <v>41330.333333333336</v>
      </c>
      <c r="C3" s="7">
        <v>41333.666666666664</v>
      </c>
    </row>
    <row r="4" spans="1:3" x14ac:dyDescent="0.25">
      <c r="A4" s="6" t="s">
        <v>24</v>
      </c>
      <c r="B4" s="7">
        <v>41312.333333333336</v>
      </c>
      <c r="C4" s="7">
        <v>41315.333333333336</v>
      </c>
    </row>
    <row r="5" spans="1:3" x14ac:dyDescent="0.25">
      <c r="A5" s="6" t="s">
        <v>25</v>
      </c>
      <c r="B5" s="7">
        <v>41351.416666666664</v>
      </c>
      <c r="C5" s="7">
        <v>41360.875</v>
      </c>
    </row>
    <row r="6" spans="1:3" x14ac:dyDescent="0.25">
      <c r="A6" s="6" t="s">
        <v>26</v>
      </c>
      <c r="B6" s="7">
        <v>41365.5</v>
      </c>
      <c r="C6" s="7">
        <v>41369.416666666664</v>
      </c>
    </row>
    <row r="7" spans="1:3" x14ac:dyDescent="0.25">
      <c r="A7" s="6" t="s">
        <v>27</v>
      </c>
      <c r="B7" s="7">
        <v>41421.75</v>
      </c>
      <c r="C7" s="7">
        <v>41429.333333333336</v>
      </c>
    </row>
    <row r="8" spans="1:3" x14ac:dyDescent="0.25">
      <c r="A8" s="6" t="s">
        <v>28</v>
      </c>
      <c r="B8" s="7">
        <v>41438.333333333336</v>
      </c>
      <c r="C8" s="7">
        <v>41440.666666666664</v>
      </c>
    </row>
    <row r="9" spans="1:3" x14ac:dyDescent="0.25">
      <c r="A9" s="6" t="s">
        <v>29</v>
      </c>
      <c r="B9" s="7">
        <v>41448.625</v>
      </c>
      <c r="C9" s="7">
        <v>41453.5</v>
      </c>
    </row>
    <row r="10" spans="1:3" x14ac:dyDescent="0.25">
      <c r="A10" s="6" t="s">
        <v>30</v>
      </c>
      <c r="B10" s="7">
        <v>41283.333333333336</v>
      </c>
      <c r="C10" s="7">
        <v>41284.875</v>
      </c>
    </row>
    <row r="11" spans="1:3" x14ac:dyDescent="0.25">
      <c r="A11" s="6" t="s">
        <v>31</v>
      </c>
      <c r="B11" s="7">
        <v>41283.333333333336</v>
      </c>
      <c r="C11" s="7">
        <v>41283.375</v>
      </c>
    </row>
    <row r="12" spans="1:3" x14ac:dyDescent="0.25">
      <c r="A12" s="6" t="s">
        <v>32</v>
      </c>
      <c r="B12" s="7">
        <v>41312.333333333336</v>
      </c>
      <c r="C12" s="7">
        <v>41313.333333333336</v>
      </c>
    </row>
    <row r="13" spans="1:3" x14ac:dyDescent="0.25">
      <c r="A13" s="6" t="s">
        <v>33</v>
      </c>
      <c r="B13" s="7">
        <v>41313.333333333336</v>
      </c>
      <c r="C13" s="7">
        <v>41313.333333333336</v>
      </c>
    </row>
    <row r="14" spans="1:3" x14ac:dyDescent="0.25">
      <c r="A14" s="6" t="s">
        <v>34</v>
      </c>
      <c r="B14" s="7">
        <v>41313.333333333336</v>
      </c>
      <c r="C14" s="7">
        <v>41313.333333333336</v>
      </c>
    </row>
    <row r="15" spans="1:3" x14ac:dyDescent="0.25">
      <c r="A15" s="6" t="s">
        <v>35</v>
      </c>
      <c r="B15" s="7">
        <v>41357.416666666664</v>
      </c>
      <c r="C15" s="7">
        <v>41360.875</v>
      </c>
    </row>
    <row r="16" spans="1:3" x14ac:dyDescent="0.25">
      <c r="A16" s="6" t="s">
        <v>36</v>
      </c>
      <c r="B16" s="7">
        <v>41366.5</v>
      </c>
      <c r="C16" s="7">
        <v>41366.416666666664</v>
      </c>
    </row>
    <row r="17" spans="1:3" x14ac:dyDescent="0.25">
      <c r="A17" s="6" t="s">
        <v>37</v>
      </c>
      <c r="B17" s="7">
        <v>41408.75</v>
      </c>
      <c r="C17" s="7">
        <v>41409.333333333336</v>
      </c>
    </row>
    <row r="18" spans="1:3" x14ac:dyDescent="0.25">
      <c r="A18" s="6" t="s">
        <v>38</v>
      </c>
      <c r="B18" s="7">
        <v>41408.75</v>
      </c>
      <c r="C18" s="7">
        <v>41409.375</v>
      </c>
    </row>
    <row r="19" spans="1:3" x14ac:dyDescent="0.25">
      <c r="A19" s="6" t="s">
        <v>39</v>
      </c>
      <c r="B19" s="7">
        <v>41449.75</v>
      </c>
      <c r="C19" s="7">
        <v>41452.375</v>
      </c>
    </row>
    <row r="20" spans="1:3" x14ac:dyDescent="0.25">
      <c r="A20" s="6" t="s">
        <v>40</v>
      </c>
      <c r="B20" s="7">
        <v>41462.75</v>
      </c>
      <c r="C20" s="7">
        <v>41482.375</v>
      </c>
    </row>
    <row r="21" spans="1:3" x14ac:dyDescent="0.25">
      <c r="A21" s="6" t="s">
        <v>41</v>
      </c>
      <c r="B21" s="7">
        <v>41472.75</v>
      </c>
      <c r="C21" s="7">
        <v>41473.375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C24C5-CDDA-4F1E-BE5A-26BD029587DD}">
  <sheetPr codeName="Sheet3"/>
  <dimension ref="B1:AK413"/>
  <sheetViews>
    <sheetView showGridLines="0" zoomScale="120" zoomScaleNormal="120" workbookViewId="0">
      <selection activeCell="AA5" sqref="AA5:AB5"/>
    </sheetView>
  </sheetViews>
  <sheetFormatPr defaultRowHeight="12.75" x14ac:dyDescent="0.2"/>
  <cols>
    <col min="1" max="1" width="0.7109375" style="1" customWidth="1"/>
    <col min="2" max="8" width="3.140625" style="2" customWidth="1"/>
    <col min="9" max="9" width="0.7109375" style="2" customWidth="1"/>
    <col min="10" max="16" width="3.140625" style="2" customWidth="1"/>
    <col min="17" max="17" width="0.7109375" style="2" customWidth="1"/>
    <col min="18" max="24" width="3.140625" style="2" customWidth="1"/>
    <col min="25" max="26" width="3.140625" style="1" customWidth="1"/>
    <col min="27" max="27" width="5.7109375" style="1" bestFit="1" customWidth="1"/>
    <col min="28" max="33" width="3.140625" style="1" customWidth="1"/>
    <col min="34" max="34" width="10.140625" style="1" bestFit="1" customWidth="1"/>
    <col min="35" max="55" width="3.140625" style="1" customWidth="1"/>
    <col min="56" max="16384" width="9.140625" style="1"/>
  </cols>
  <sheetData>
    <row r="1" spans="2:37" ht="7.5" customHeight="1" x14ac:dyDescent="0.2"/>
    <row r="2" spans="2:37" ht="23.25" x14ac:dyDescent="0.35">
      <c r="K2" s="13">
        <v>2013</v>
      </c>
      <c r="L2" s="13"/>
      <c r="M2" s="13"/>
      <c r="N2" s="13"/>
      <c r="O2" s="13"/>
    </row>
    <row r="3" spans="2:37" ht="7.5" customHeight="1" x14ac:dyDescent="0.2"/>
    <row r="4" spans="2:37" x14ac:dyDescent="0.2">
      <c r="B4" s="15" t="s">
        <v>0</v>
      </c>
      <c r="C4" s="15"/>
      <c r="D4" s="15"/>
      <c r="E4" s="15"/>
      <c r="F4" s="15"/>
      <c r="G4" s="15"/>
      <c r="H4" s="15"/>
      <c r="J4" s="15" t="s">
        <v>8</v>
      </c>
      <c r="K4" s="15"/>
      <c r="L4" s="15"/>
      <c r="M4" s="15"/>
      <c r="N4" s="15"/>
      <c r="O4" s="15"/>
      <c r="P4" s="15"/>
      <c r="R4" s="15" t="s">
        <v>9</v>
      </c>
      <c r="S4" s="15"/>
      <c r="T4" s="15"/>
      <c r="U4" s="15"/>
      <c r="V4" s="15"/>
      <c r="W4" s="15"/>
      <c r="X4" s="15"/>
    </row>
    <row r="5" spans="2:37" ht="15" x14ac:dyDescent="0.25"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J5" s="5" t="s">
        <v>1</v>
      </c>
      <c r="K5" s="5" t="s">
        <v>2</v>
      </c>
      <c r="L5" s="5" t="s">
        <v>3</v>
      </c>
      <c r="M5" s="5" t="s">
        <v>4</v>
      </c>
      <c r="N5" s="5" t="s">
        <v>5</v>
      </c>
      <c r="O5" s="5" t="s">
        <v>6</v>
      </c>
      <c r="P5" s="5" t="s">
        <v>7</v>
      </c>
      <c r="R5" s="5" t="s">
        <v>1</v>
      </c>
      <c r="S5" s="5" t="s">
        <v>2</v>
      </c>
      <c r="T5" s="5" t="s">
        <v>3</v>
      </c>
      <c r="U5" s="5" t="s">
        <v>4</v>
      </c>
      <c r="V5" s="5" t="s">
        <v>5</v>
      </c>
      <c r="W5" s="5" t="s">
        <v>6</v>
      </c>
      <c r="X5" s="5" t="s">
        <v>7</v>
      </c>
      <c r="AA5"/>
      <c r="AB5"/>
      <c r="AH5" s="4"/>
      <c r="AK5" s="8"/>
    </row>
    <row r="6" spans="2:37" x14ac:dyDescent="0.2">
      <c r="B6" s="9">
        <f>SUMPRODUCT((INT(Table1[Start])&lt;=Calendar!B6)*(INT(Table1[End])&gt;=Calendar!B6))</f>
        <v>0</v>
      </c>
      <c r="C6" s="9">
        <f>SUMPRODUCT((INT(Table1[Start])&lt;=Calendar!C6)*(INT(Table1[End])&gt;=Calendar!C6))</f>
        <v>0</v>
      </c>
      <c r="D6" s="9">
        <f>SUMPRODUCT((INT(Table1[Start])&lt;=Calendar!D6)*(INT(Table1[End])&gt;=Calendar!D6))</f>
        <v>0</v>
      </c>
      <c r="E6" s="9">
        <f>SUMPRODUCT((INT(Table1[Start])&lt;=Calendar!E6)*(INT(Table1[End])&gt;=Calendar!E6))</f>
        <v>0</v>
      </c>
      <c r="F6" s="9">
        <f>SUMPRODUCT((INT(Table1[Start])&lt;=Calendar!F6)*(INT(Table1[End])&gt;=Calendar!F6))</f>
        <v>0</v>
      </c>
      <c r="G6" s="9">
        <f>SUMPRODUCT((INT(Table1[Start])&lt;=Calendar!G6)*(INT(Table1[End])&gt;=Calendar!G6))</f>
        <v>0</v>
      </c>
      <c r="H6" s="9">
        <f>SUMPRODUCT((INT(Table1[Start])&lt;=Calendar!H6)*(INT(Table1[End])&gt;=Calendar!H6))</f>
        <v>0</v>
      </c>
      <c r="I6" s="10"/>
      <c r="J6" s="9">
        <f>SUMPRODUCT((INT(Table1[Start])&lt;=Calendar!J6)*(INT(Table1[End])&gt;=Calendar!J6))</f>
        <v>0</v>
      </c>
      <c r="K6" s="9">
        <f>SUMPRODUCT((INT(Table1[Start])&lt;=Calendar!K6)*(INT(Table1[End])&gt;=Calendar!K6))</f>
        <v>0</v>
      </c>
      <c r="L6" s="9">
        <f>SUMPRODUCT((INT(Table1[Start])&lt;=Calendar!L6)*(INT(Table1[End])&gt;=Calendar!L6))</f>
        <v>0</v>
      </c>
      <c r="M6" s="9">
        <f>SUMPRODUCT((INT(Table1[Start])&lt;=Calendar!M6)*(INT(Table1[End])&gt;=Calendar!M6))</f>
        <v>0</v>
      </c>
      <c r="N6" s="9">
        <f>SUMPRODUCT((INT(Table1[Start])&lt;=Calendar!N6)*(INT(Table1[End])&gt;=Calendar!N6))</f>
        <v>0</v>
      </c>
      <c r="O6" s="9">
        <f>SUMPRODUCT((INT(Table1[Start])&lt;=Calendar!O6)*(INT(Table1[End])&gt;=Calendar!O6))</f>
        <v>0</v>
      </c>
      <c r="P6" s="9">
        <f>SUMPRODUCT((INT(Table1[Start])&lt;=Calendar!P6)*(INT(Table1[End])&gt;=Calendar!P6))</f>
        <v>0</v>
      </c>
      <c r="Q6" s="10"/>
      <c r="R6" s="9">
        <f>SUMPRODUCT((INT(Table1[Start])&lt;=Calendar!R6)*(INT(Table1[End])&gt;=Calendar!R6))</f>
        <v>0</v>
      </c>
      <c r="S6" s="9">
        <f>SUMPRODUCT((INT(Table1[Start])&lt;=Calendar!S6)*(INT(Table1[End])&gt;=Calendar!S6))</f>
        <v>1</v>
      </c>
      <c r="T6" s="9">
        <f>SUMPRODUCT((INT(Table1[Start])&lt;=Calendar!T6)*(INT(Table1[End])&gt;=Calendar!T6))</f>
        <v>1</v>
      </c>
      <c r="U6" s="9">
        <f>SUMPRODUCT((INT(Table1[Start])&lt;=Calendar!U6)*(INT(Table1[End])&gt;=Calendar!U6))</f>
        <v>1</v>
      </c>
      <c r="V6" s="9">
        <f>SUMPRODUCT((INT(Table1[Start])&lt;=Calendar!V6)*(INT(Table1[End])&gt;=Calendar!V6))</f>
        <v>1</v>
      </c>
      <c r="W6" s="9">
        <f>SUMPRODUCT((INT(Table1[Start])&lt;=Calendar!W6)*(INT(Table1[End])&gt;=Calendar!W6))</f>
        <v>0</v>
      </c>
      <c r="X6" s="9">
        <f>SUMPRODUCT((INT(Table1[Start])&lt;=Calendar!X6)*(INT(Table1[End])&gt;=Calendar!X6))</f>
        <v>0</v>
      </c>
      <c r="AH6" s="4"/>
    </row>
    <row r="7" spans="2:37" x14ac:dyDescent="0.2">
      <c r="B7" s="9">
        <f>SUMPRODUCT((INT(Table1[Start])&lt;=Calendar!B7)*(INT(Table1[End])&gt;=Calendar!B7))</f>
        <v>0</v>
      </c>
      <c r="C7" s="9">
        <f>SUMPRODUCT((INT(Table1[Start])&lt;=Calendar!C7)*(INT(Table1[End])&gt;=Calendar!C7))</f>
        <v>0</v>
      </c>
      <c r="D7" s="9">
        <f>SUMPRODUCT((INT(Table1[Start])&lt;=Calendar!D7)*(INT(Table1[End])&gt;=Calendar!D7))</f>
        <v>1</v>
      </c>
      <c r="E7" s="9">
        <f>SUMPRODUCT((INT(Table1[Start])&lt;=Calendar!E7)*(INT(Table1[End])&gt;=Calendar!E7))</f>
        <v>3</v>
      </c>
      <c r="F7" s="9">
        <f>SUMPRODUCT((INT(Table1[Start])&lt;=Calendar!F7)*(INT(Table1[End])&gt;=Calendar!F7))</f>
        <v>2</v>
      </c>
      <c r="G7" s="9">
        <f>SUMPRODUCT((INT(Table1[Start])&lt;=Calendar!G7)*(INT(Table1[End])&gt;=Calendar!G7))</f>
        <v>1</v>
      </c>
      <c r="H7" s="9">
        <f>SUMPRODUCT((INT(Table1[Start])&lt;=Calendar!H7)*(INT(Table1[End])&gt;=Calendar!H7))</f>
        <v>0</v>
      </c>
      <c r="I7" s="10"/>
      <c r="J7" s="9">
        <f>SUMPRODUCT((INT(Table1[Start])&lt;=Calendar!J7)*(INT(Table1[End])&gt;=Calendar!J7))</f>
        <v>0</v>
      </c>
      <c r="K7" s="9">
        <f>SUMPRODUCT((INT(Table1[Start])&lt;=Calendar!K7)*(INT(Table1[End])&gt;=Calendar!K7))</f>
        <v>0</v>
      </c>
      <c r="L7" s="9">
        <f>SUMPRODUCT((INT(Table1[Start])&lt;=Calendar!L7)*(INT(Table1[End])&gt;=Calendar!L7))</f>
        <v>0</v>
      </c>
      <c r="M7" s="9">
        <f>SUMPRODUCT((INT(Table1[Start])&lt;=Calendar!M7)*(INT(Table1[End])&gt;=Calendar!M7))</f>
        <v>0</v>
      </c>
      <c r="N7" s="9">
        <f>SUMPRODUCT((INT(Table1[Start])&lt;=Calendar!N7)*(INT(Table1[End])&gt;=Calendar!N7))</f>
        <v>2</v>
      </c>
      <c r="O7" s="9">
        <f>SUMPRODUCT((INT(Table1[Start])&lt;=Calendar!O7)*(INT(Table1[End])&gt;=Calendar!O7))</f>
        <v>4</v>
      </c>
      <c r="P7" s="9">
        <f>SUMPRODUCT((INT(Table1[Start])&lt;=Calendar!P7)*(INT(Table1[End])&gt;=Calendar!P7))</f>
        <v>1</v>
      </c>
      <c r="Q7" s="10"/>
      <c r="R7" s="9">
        <f>SUMPRODUCT((INT(Table1[Start])&lt;=Calendar!R7)*(INT(Table1[End])&gt;=Calendar!R7))</f>
        <v>0</v>
      </c>
      <c r="S7" s="9">
        <f>SUMPRODUCT((INT(Table1[Start])&lt;=Calendar!S7)*(INT(Table1[End])&gt;=Calendar!S7))</f>
        <v>0</v>
      </c>
      <c r="T7" s="9">
        <f>SUMPRODUCT((INT(Table1[Start])&lt;=Calendar!T7)*(INT(Table1[End])&gt;=Calendar!T7))</f>
        <v>0</v>
      </c>
      <c r="U7" s="9">
        <f>SUMPRODUCT((INT(Table1[Start])&lt;=Calendar!U7)*(INT(Table1[End])&gt;=Calendar!U7))</f>
        <v>0</v>
      </c>
      <c r="V7" s="9">
        <f>SUMPRODUCT((INT(Table1[Start])&lt;=Calendar!V7)*(INT(Table1[End])&gt;=Calendar!V7))</f>
        <v>0</v>
      </c>
      <c r="W7" s="9">
        <f>SUMPRODUCT((INT(Table1[Start])&lt;=Calendar!W7)*(INT(Table1[End])&gt;=Calendar!W7))</f>
        <v>0</v>
      </c>
      <c r="X7" s="9">
        <f>SUMPRODUCT((INT(Table1[Start])&lt;=Calendar!X7)*(INT(Table1[End])&gt;=Calendar!X7))</f>
        <v>0</v>
      </c>
      <c r="Z7" s="4"/>
      <c r="AH7" s="4"/>
    </row>
    <row r="8" spans="2:37" x14ac:dyDescent="0.2">
      <c r="B8" s="9">
        <f>SUMPRODUCT((INT(Table1[Start])&lt;=Calendar!B8)*(INT(Table1[End])&gt;=Calendar!B8))</f>
        <v>0</v>
      </c>
      <c r="C8" s="9">
        <f>SUMPRODUCT((INT(Table1[Start])&lt;=Calendar!C8)*(INT(Table1[End])&gt;=Calendar!C8))</f>
        <v>0</v>
      </c>
      <c r="D8" s="9">
        <f>SUMPRODUCT((INT(Table1[Start])&lt;=Calendar!D8)*(INT(Table1[End])&gt;=Calendar!D8))</f>
        <v>0</v>
      </c>
      <c r="E8" s="9">
        <f>SUMPRODUCT((INT(Table1[Start])&lt;=Calendar!E8)*(INT(Table1[End])&gt;=Calendar!E8))</f>
        <v>0</v>
      </c>
      <c r="F8" s="9">
        <f>SUMPRODUCT((INT(Table1[Start])&lt;=Calendar!F8)*(INT(Table1[End])&gt;=Calendar!F8))</f>
        <v>0</v>
      </c>
      <c r="G8" s="9">
        <f>SUMPRODUCT((INT(Table1[Start])&lt;=Calendar!G8)*(INT(Table1[End])&gt;=Calendar!G8))</f>
        <v>0</v>
      </c>
      <c r="H8" s="9">
        <f>SUMPRODUCT((INT(Table1[Start])&lt;=Calendar!H8)*(INT(Table1[End])&gt;=Calendar!H8))</f>
        <v>0</v>
      </c>
      <c r="I8" s="10"/>
      <c r="J8" s="9">
        <f>SUMPRODUCT((INT(Table1[Start])&lt;=Calendar!J8)*(INT(Table1[End])&gt;=Calendar!J8))</f>
        <v>1</v>
      </c>
      <c r="K8" s="9">
        <f>SUMPRODUCT((INT(Table1[Start])&lt;=Calendar!K8)*(INT(Table1[End])&gt;=Calendar!K8))</f>
        <v>0</v>
      </c>
      <c r="L8" s="9">
        <f>SUMPRODUCT((INT(Table1[Start])&lt;=Calendar!L8)*(INT(Table1[End])&gt;=Calendar!L8))</f>
        <v>0</v>
      </c>
      <c r="M8" s="9">
        <f>SUMPRODUCT((INT(Table1[Start])&lt;=Calendar!M8)*(INT(Table1[End])&gt;=Calendar!M8))</f>
        <v>0</v>
      </c>
      <c r="N8" s="9">
        <f>SUMPRODUCT((INT(Table1[Start])&lt;=Calendar!N8)*(INT(Table1[End])&gt;=Calendar!N8))</f>
        <v>0</v>
      </c>
      <c r="O8" s="9">
        <f>SUMPRODUCT((INT(Table1[Start])&lt;=Calendar!O8)*(INT(Table1[End])&gt;=Calendar!O8))</f>
        <v>0</v>
      </c>
      <c r="P8" s="9">
        <f>SUMPRODUCT((INT(Table1[Start])&lt;=Calendar!P8)*(INT(Table1[End])&gt;=Calendar!P8))</f>
        <v>0</v>
      </c>
      <c r="Q8" s="10"/>
      <c r="R8" s="9">
        <f>SUMPRODUCT((INT(Table1[Start])&lt;=Calendar!R8)*(INT(Table1[End])&gt;=Calendar!R8))</f>
        <v>0</v>
      </c>
      <c r="S8" s="9">
        <f>SUMPRODUCT((INT(Table1[Start])&lt;=Calendar!S8)*(INT(Table1[End])&gt;=Calendar!S8))</f>
        <v>0</v>
      </c>
      <c r="T8" s="9">
        <f>SUMPRODUCT((INT(Table1[Start])&lt;=Calendar!T8)*(INT(Table1[End])&gt;=Calendar!T8))</f>
        <v>0</v>
      </c>
      <c r="U8" s="9">
        <f>SUMPRODUCT((INT(Table1[Start])&lt;=Calendar!U8)*(INT(Table1[End])&gt;=Calendar!U8))</f>
        <v>0</v>
      </c>
      <c r="V8" s="9">
        <f>SUMPRODUCT((INT(Table1[Start])&lt;=Calendar!V8)*(INT(Table1[End])&gt;=Calendar!V8))</f>
        <v>0</v>
      </c>
      <c r="W8" s="9">
        <f>SUMPRODUCT((INT(Table1[Start])&lt;=Calendar!W8)*(INT(Table1[End])&gt;=Calendar!W8))</f>
        <v>0</v>
      </c>
      <c r="X8" s="9">
        <f>SUMPRODUCT((INT(Table1[Start])&lt;=Calendar!X8)*(INT(Table1[End])&gt;=Calendar!X8))</f>
        <v>0</v>
      </c>
      <c r="AH8" s="4"/>
    </row>
    <row r="9" spans="2:37" x14ac:dyDescent="0.2">
      <c r="B9" s="9">
        <f>SUMPRODUCT((INT(Table1[Start])&lt;=Calendar!B9)*(INT(Table1[End])&gt;=Calendar!B9))</f>
        <v>0</v>
      </c>
      <c r="C9" s="9">
        <f>SUMPRODUCT((INT(Table1[Start])&lt;=Calendar!C9)*(INT(Table1[End])&gt;=Calendar!C9))</f>
        <v>0</v>
      </c>
      <c r="D9" s="9">
        <f>SUMPRODUCT((INT(Table1[Start])&lt;=Calendar!D9)*(INT(Table1[End])&gt;=Calendar!D9))</f>
        <v>0</v>
      </c>
      <c r="E9" s="9">
        <f>SUMPRODUCT((INT(Table1[Start])&lt;=Calendar!E9)*(INT(Table1[End])&gt;=Calendar!E9))</f>
        <v>0</v>
      </c>
      <c r="F9" s="9">
        <f>SUMPRODUCT((INT(Table1[Start])&lt;=Calendar!F9)*(INT(Table1[End])&gt;=Calendar!F9))</f>
        <v>0</v>
      </c>
      <c r="G9" s="9">
        <f>SUMPRODUCT((INT(Table1[Start])&lt;=Calendar!G9)*(INT(Table1[End])&gt;=Calendar!G9))</f>
        <v>0</v>
      </c>
      <c r="H9" s="9">
        <f>SUMPRODUCT((INT(Table1[Start])&lt;=Calendar!H9)*(INT(Table1[End])&gt;=Calendar!H9))</f>
        <v>0</v>
      </c>
      <c r="I9" s="10"/>
      <c r="J9" s="9">
        <f>SUMPRODUCT((INT(Table1[Start])&lt;=Calendar!J9)*(INT(Table1[End])&gt;=Calendar!J9))</f>
        <v>0</v>
      </c>
      <c r="K9" s="9">
        <f>SUMPRODUCT((INT(Table1[Start])&lt;=Calendar!K9)*(INT(Table1[End])&gt;=Calendar!K9))</f>
        <v>0</v>
      </c>
      <c r="L9" s="9">
        <f>SUMPRODUCT((INT(Table1[Start])&lt;=Calendar!L9)*(INT(Table1[End])&gt;=Calendar!L9))</f>
        <v>0</v>
      </c>
      <c r="M9" s="9">
        <f>SUMPRODUCT((INT(Table1[Start])&lt;=Calendar!M9)*(INT(Table1[End])&gt;=Calendar!M9))</f>
        <v>0</v>
      </c>
      <c r="N9" s="9">
        <f>SUMPRODUCT((INT(Table1[Start])&lt;=Calendar!N9)*(INT(Table1[End])&gt;=Calendar!N9))</f>
        <v>0</v>
      </c>
      <c r="O9" s="9">
        <f>SUMPRODUCT((INT(Table1[Start])&lt;=Calendar!O9)*(INT(Table1[End])&gt;=Calendar!O9))</f>
        <v>0</v>
      </c>
      <c r="P9" s="9">
        <f>SUMPRODUCT((INT(Table1[Start])&lt;=Calendar!P9)*(INT(Table1[End])&gt;=Calendar!P9))</f>
        <v>0</v>
      </c>
      <c r="Q9" s="10"/>
      <c r="R9" s="9">
        <f>SUMPRODUCT((INT(Table1[Start])&lt;=Calendar!R9)*(INT(Table1[End])&gt;=Calendar!R9))</f>
        <v>0</v>
      </c>
      <c r="S9" s="9">
        <f>SUMPRODUCT((INT(Table1[Start])&lt;=Calendar!S9)*(INT(Table1[End])&gt;=Calendar!S9))</f>
        <v>1</v>
      </c>
      <c r="T9" s="9">
        <f>SUMPRODUCT((INT(Table1[Start])&lt;=Calendar!T9)*(INT(Table1[End])&gt;=Calendar!T9))</f>
        <v>1</v>
      </c>
      <c r="U9" s="9">
        <f>SUMPRODUCT((INT(Table1[Start])&lt;=Calendar!U9)*(INT(Table1[End])&gt;=Calendar!U9))</f>
        <v>1</v>
      </c>
      <c r="V9" s="9">
        <f>SUMPRODUCT((INT(Table1[Start])&lt;=Calendar!V9)*(INT(Table1[End])&gt;=Calendar!V9))</f>
        <v>1</v>
      </c>
      <c r="W9" s="9">
        <f>SUMPRODUCT((INT(Table1[Start])&lt;=Calendar!W9)*(INT(Table1[End])&gt;=Calendar!W9))</f>
        <v>1</v>
      </c>
      <c r="X9" s="9">
        <f>SUMPRODUCT((INT(Table1[Start])&lt;=Calendar!X9)*(INT(Table1[End])&gt;=Calendar!X9))</f>
        <v>1</v>
      </c>
      <c r="AH9" s="12"/>
    </row>
    <row r="10" spans="2:37" x14ac:dyDescent="0.2">
      <c r="B10" s="9">
        <f>SUMPRODUCT((INT(Table1[Start])&lt;=Calendar!B10)*(INT(Table1[End])&gt;=Calendar!B10))</f>
        <v>0</v>
      </c>
      <c r="C10" s="9">
        <f>SUMPRODUCT((INT(Table1[Start])&lt;=Calendar!C10)*(INT(Table1[End])&gt;=Calendar!C10))</f>
        <v>0</v>
      </c>
      <c r="D10" s="9">
        <f>SUMPRODUCT((INT(Table1[Start])&lt;=Calendar!D10)*(INT(Table1[End])&gt;=Calendar!D10))</f>
        <v>0</v>
      </c>
      <c r="E10" s="9">
        <f>SUMPRODUCT((INT(Table1[Start])&lt;=Calendar!E10)*(INT(Table1[End])&gt;=Calendar!E10))</f>
        <v>0</v>
      </c>
      <c r="F10" s="9">
        <f>SUMPRODUCT((INT(Table1[Start])&lt;=Calendar!F10)*(INT(Table1[End])&gt;=Calendar!F10))</f>
        <v>0</v>
      </c>
      <c r="G10" s="9">
        <f>SUMPRODUCT((INT(Table1[Start])&lt;=Calendar!G10)*(INT(Table1[End])&gt;=Calendar!G10))</f>
        <v>0</v>
      </c>
      <c r="H10" s="9">
        <f>SUMPRODUCT((INT(Table1[Start])&lt;=Calendar!H10)*(INT(Table1[End])&gt;=Calendar!H10))</f>
        <v>0</v>
      </c>
      <c r="I10" s="10"/>
      <c r="J10" s="9">
        <f>SUMPRODUCT((INT(Table1[Start])&lt;=Calendar!J10)*(INT(Table1[End])&gt;=Calendar!J10))</f>
        <v>0</v>
      </c>
      <c r="K10" s="9">
        <f>SUMPRODUCT((INT(Table1[Start])&lt;=Calendar!K10)*(INT(Table1[End])&gt;=Calendar!K10))</f>
        <v>1</v>
      </c>
      <c r="L10" s="9">
        <f>SUMPRODUCT((INT(Table1[Start])&lt;=Calendar!L10)*(INT(Table1[End])&gt;=Calendar!L10))</f>
        <v>1</v>
      </c>
      <c r="M10" s="9">
        <f>SUMPRODUCT((INT(Table1[Start])&lt;=Calendar!M10)*(INT(Table1[End])&gt;=Calendar!M10))</f>
        <v>1</v>
      </c>
      <c r="N10" s="9">
        <f>SUMPRODUCT((INT(Table1[Start])&lt;=Calendar!N10)*(INT(Table1[End])&gt;=Calendar!N10))</f>
        <v>1</v>
      </c>
      <c r="O10" s="9">
        <f>SUMPRODUCT((INT(Table1[Start])&lt;=Calendar!O10)*(INT(Table1[End])&gt;=Calendar!O10))</f>
        <v>0</v>
      </c>
      <c r="P10" s="9">
        <f>SUMPRODUCT((INT(Table1[Start])&lt;=Calendar!P10)*(INT(Table1[End])&gt;=Calendar!P10))</f>
        <v>0</v>
      </c>
      <c r="Q10" s="10"/>
      <c r="R10" s="9">
        <f>SUMPRODUCT((INT(Table1[Start])&lt;=Calendar!R10)*(INT(Table1[End])&gt;=Calendar!R10))</f>
        <v>2</v>
      </c>
      <c r="S10" s="9">
        <f>SUMPRODUCT((INT(Table1[Start])&lt;=Calendar!S10)*(INT(Table1[End])&gt;=Calendar!S10))</f>
        <v>2</v>
      </c>
      <c r="T10" s="9">
        <f>SUMPRODUCT((INT(Table1[Start])&lt;=Calendar!T10)*(INT(Table1[End])&gt;=Calendar!T10))</f>
        <v>2</v>
      </c>
      <c r="U10" s="9">
        <f>SUMPRODUCT((INT(Table1[Start])&lt;=Calendar!U10)*(INT(Table1[End])&gt;=Calendar!U10))</f>
        <v>2</v>
      </c>
      <c r="V10" s="9">
        <f>SUMPRODUCT((INT(Table1[Start])&lt;=Calendar!V10)*(INT(Table1[End])&gt;=Calendar!V10))</f>
        <v>0</v>
      </c>
      <c r="W10" s="9">
        <f>SUMPRODUCT((INT(Table1[Start])&lt;=Calendar!W10)*(INT(Table1[End])&gt;=Calendar!W10))</f>
        <v>0</v>
      </c>
      <c r="X10" s="9">
        <f>SUMPRODUCT((INT(Table1[Start])&lt;=Calendar!X10)*(INT(Table1[End])&gt;=Calendar!X10))</f>
        <v>0</v>
      </c>
      <c r="AH10" s="4"/>
    </row>
    <row r="11" spans="2:37" x14ac:dyDescent="0.2">
      <c r="B11" s="9">
        <f>SUMPRODUCT((INT(Table1[Start])&lt;=Calendar!B11)*(INT(Table1[End])&gt;=Calendar!B11))</f>
        <v>0</v>
      </c>
      <c r="C11" s="9">
        <f>SUMPRODUCT((INT(Table1[Start])&lt;=Calendar!C11)*(INT(Table1[End])&gt;=Calendar!C11))</f>
        <v>0</v>
      </c>
      <c r="D11" s="9">
        <f>SUMPRODUCT((INT(Table1[Start])&lt;=Calendar!D11)*(INT(Table1[End])&gt;=Calendar!D11))</f>
        <v>0</v>
      </c>
      <c r="E11" s="9">
        <f>SUMPRODUCT((INT(Table1[Start])&lt;=Calendar!E11)*(INT(Table1[End])&gt;=Calendar!E11))</f>
        <v>0</v>
      </c>
      <c r="F11" s="9">
        <f>SUMPRODUCT((INT(Table1[Start])&lt;=Calendar!F11)*(INT(Table1[End])&gt;=Calendar!F11))</f>
        <v>2</v>
      </c>
      <c r="G11" s="9">
        <f>SUMPRODUCT((INT(Table1[Start])&lt;=Calendar!G11)*(INT(Table1[End])&gt;=Calendar!G11))</f>
        <v>4</v>
      </c>
      <c r="H11" s="9">
        <f>SUMPRODUCT((INT(Table1[Start])&lt;=Calendar!H11)*(INT(Table1[End])&gt;=Calendar!H11))</f>
        <v>1</v>
      </c>
      <c r="I11" s="10"/>
      <c r="J11" s="9">
        <f>SUMPRODUCT((INT(Table1[Start])&lt;=Calendar!J11)*(INT(Table1[End])&gt;=Calendar!J11))</f>
        <v>0</v>
      </c>
      <c r="K11" s="9">
        <f>SUMPRODUCT((INT(Table1[Start])&lt;=Calendar!K11)*(INT(Table1[End])&gt;=Calendar!K11))</f>
        <v>0</v>
      </c>
      <c r="L11" s="9">
        <f>SUMPRODUCT((INT(Table1[Start])&lt;=Calendar!L11)*(INT(Table1[End])&gt;=Calendar!L11))</f>
        <v>0</v>
      </c>
      <c r="M11" s="9">
        <f>SUMPRODUCT((INT(Table1[Start])&lt;=Calendar!M11)*(INT(Table1[End])&gt;=Calendar!M11))</f>
        <v>0</v>
      </c>
      <c r="N11" s="9">
        <f>SUMPRODUCT((INT(Table1[Start])&lt;=Calendar!N11)*(INT(Table1[End])&gt;=Calendar!N11))</f>
        <v>0</v>
      </c>
      <c r="O11" s="9">
        <f>SUMPRODUCT((INT(Table1[Start])&lt;=Calendar!O11)*(INT(Table1[End])&gt;=Calendar!O11))</f>
        <v>0</v>
      </c>
      <c r="P11" s="9">
        <f>SUMPRODUCT((INT(Table1[Start])&lt;=Calendar!P11)*(INT(Table1[End])&gt;=Calendar!P11))</f>
        <v>0</v>
      </c>
      <c r="Q11" s="10"/>
      <c r="R11" s="9">
        <f>SUMPRODUCT((INT(Table1[Start])&lt;=Calendar!R11)*(INT(Table1[End])&gt;=Calendar!R11))</f>
        <v>0</v>
      </c>
      <c r="S11" s="9">
        <f>SUMPRODUCT((INT(Table1[Start])&lt;=Calendar!S11)*(INT(Table1[End])&gt;=Calendar!S11))</f>
        <v>1</v>
      </c>
      <c r="T11" s="9">
        <f>SUMPRODUCT((INT(Table1[Start])&lt;=Calendar!T11)*(INT(Table1[End])&gt;=Calendar!T11))</f>
        <v>2</v>
      </c>
      <c r="U11" s="9">
        <f>SUMPRODUCT((INT(Table1[Start])&lt;=Calendar!U11)*(INT(Table1[End])&gt;=Calendar!U11))</f>
        <v>1</v>
      </c>
      <c r="V11" s="9">
        <f>SUMPRODUCT((INT(Table1[Start])&lt;=Calendar!V11)*(INT(Table1[End])&gt;=Calendar!V11))</f>
        <v>1</v>
      </c>
      <c r="W11" s="9">
        <f>SUMPRODUCT((INT(Table1[Start])&lt;=Calendar!W11)*(INT(Table1[End])&gt;=Calendar!W11))</f>
        <v>1</v>
      </c>
      <c r="X11" s="9">
        <f>SUMPRODUCT((INT(Table1[Start])&lt;=Calendar!X11)*(INT(Table1[End])&gt;=Calendar!X11))</f>
        <v>0</v>
      </c>
      <c r="AH11" s="4"/>
    </row>
    <row r="12" spans="2:37" ht="12.7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AH12" s="4"/>
    </row>
    <row r="13" spans="2:37" x14ac:dyDescent="0.2">
      <c r="B13" s="14" t="s">
        <v>15</v>
      </c>
      <c r="C13" s="14"/>
      <c r="D13" s="14"/>
      <c r="E13" s="14"/>
      <c r="F13" s="14"/>
      <c r="G13" s="14"/>
      <c r="H13" s="14"/>
      <c r="I13" s="10"/>
      <c r="J13" s="14" t="s">
        <v>14</v>
      </c>
      <c r="K13" s="14"/>
      <c r="L13" s="14"/>
      <c r="M13" s="14"/>
      <c r="N13" s="14"/>
      <c r="O13" s="14"/>
      <c r="P13" s="14"/>
      <c r="Q13" s="10"/>
      <c r="R13" s="14" t="s">
        <v>13</v>
      </c>
      <c r="S13" s="14"/>
      <c r="T13" s="14"/>
      <c r="U13" s="14"/>
      <c r="V13" s="14"/>
      <c r="W13" s="14"/>
      <c r="X13" s="14"/>
      <c r="AH13" s="4"/>
    </row>
    <row r="14" spans="2:37" x14ac:dyDescent="0.2"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0"/>
      <c r="J14" s="11" t="s">
        <v>1</v>
      </c>
      <c r="K14" s="11" t="s">
        <v>2</v>
      </c>
      <c r="L14" s="11" t="s">
        <v>3</v>
      </c>
      <c r="M14" s="11" t="s">
        <v>4</v>
      </c>
      <c r="N14" s="11" t="s">
        <v>5</v>
      </c>
      <c r="O14" s="11" t="s">
        <v>6</v>
      </c>
      <c r="P14" s="11" t="s">
        <v>7</v>
      </c>
      <c r="Q14" s="10"/>
      <c r="R14" s="11" t="s">
        <v>1</v>
      </c>
      <c r="S14" s="11" t="s">
        <v>2</v>
      </c>
      <c r="T14" s="11" t="s">
        <v>3</v>
      </c>
      <c r="U14" s="11" t="s">
        <v>4</v>
      </c>
      <c r="V14" s="11" t="s">
        <v>5</v>
      </c>
      <c r="W14" s="11" t="s">
        <v>6</v>
      </c>
      <c r="X14" s="11" t="s">
        <v>7</v>
      </c>
      <c r="AH14" s="4"/>
    </row>
    <row r="15" spans="2:37" x14ac:dyDescent="0.2">
      <c r="B15" s="9">
        <f>SUMPRODUCT((INT(Table1[Start])&lt;=Calendar!B15)*(INT(Table1[End])&gt;=Calendar!B15))</f>
        <v>0</v>
      </c>
      <c r="C15" s="9">
        <f>SUMPRODUCT((INT(Table1[Start])&lt;=Calendar!C15)*(INT(Table1[End])&gt;=Calendar!C15))</f>
        <v>1</v>
      </c>
      <c r="D15" s="9">
        <f>SUMPRODUCT((INT(Table1[Start])&lt;=Calendar!D15)*(INT(Table1[End])&gt;=Calendar!D15))</f>
        <v>2</v>
      </c>
      <c r="E15" s="9">
        <f>SUMPRODUCT((INT(Table1[Start])&lt;=Calendar!E15)*(INT(Table1[End])&gt;=Calendar!E15))</f>
        <v>1</v>
      </c>
      <c r="F15" s="9">
        <f>SUMPRODUCT((INT(Table1[Start])&lt;=Calendar!F15)*(INT(Table1[End])&gt;=Calendar!F15))</f>
        <v>1</v>
      </c>
      <c r="G15" s="9">
        <f>SUMPRODUCT((INT(Table1[Start])&lt;=Calendar!G15)*(INT(Table1[End])&gt;=Calendar!G15))</f>
        <v>1</v>
      </c>
      <c r="H15" s="9">
        <f>SUMPRODUCT((INT(Table1[Start])&lt;=Calendar!H15)*(INT(Table1[End])&gt;=Calendar!H15))</f>
        <v>0</v>
      </c>
      <c r="I15" s="10"/>
      <c r="J15" s="9">
        <f>SUMPRODUCT((INT(Table1[Start])&lt;=Calendar!J15)*(INT(Table1[End])&gt;=Calendar!J15))</f>
        <v>0</v>
      </c>
      <c r="K15" s="9">
        <f>SUMPRODUCT((INT(Table1[Start])&lt;=Calendar!K15)*(INT(Table1[End])&gt;=Calendar!K15))</f>
        <v>0</v>
      </c>
      <c r="L15" s="9">
        <f>SUMPRODUCT((INT(Table1[Start])&lt;=Calendar!L15)*(INT(Table1[End])&gt;=Calendar!L15))</f>
        <v>0</v>
      </c>
      <c r="M15" s="9">
        <f>SUMPRODUCT((INT(Table1[Start])&lt;=Calendar!M15)*(INT(Table1[End])&gt;=Calendar!M15))</f>
        <v>0</v>
      </c>
      <c r="N15" s="9">
        <f>SUMPRODUCT((INT(Table1[Start])&lt;=Calendar!N15)*(INT(Table1[End])&gt;=Calendar!N15))</f>
        <v>0</v>
      </c>
      <c r="O15" s="9">
        <f>SUMPRODUCT((INT(Table1[Start])&lt;=Calendar!O15)*(INT(Table1[End])&gt;=Calendar!O15))</f>
        <v>0</v>
      </c>
      <c r="P15" s="9">
        <f>SUMPRODUCT((INT(Table1[Start])&lt;=Calendar!P15)*(INT(Table1[End])&gt;=Calendar!P15))</f>
        <v>0</v>
      </c>
      <c r="Q15" s="10"/>
      <c r="R15" s="9">
        <f>SUMPRODUCT((INT(Table1[Start])&lt;=Calendar!R15)*(INT(Table1[End])&gt;=Calendar!R15))</f>
        <v>0</v>
      </c>
      <c r="S15" s="9">
        <f>SUMPRODUCT((INT(Table1[Start])&lt;=Calendar!S15)*(INT(Table1[End])&gt;=Calendar!S15))</f>
        <v>1</v>
      </c>
      <c r="T15" s="9">
        <f>SUMPRODUCT((INT(Table1[Start])&lt;=Calendar!T15)*(INT(Table1[End])&gt;=Calendar!T15))</f>
        <v>1</v>
      </c>
      <c r="U15" s="9">
        <f>SUMPRODUCT((INT(Table1[Start])&lt;=Calendar!U15)*(INT(Table1[End])&gt;=Calendar!U15))</f>
        <v>1</v>
      </c>
      <c r="V15" s="9">
        <f>SUMPRODUCT((INT(Table1[Start])&lt;=Calendar!V15)*(INT(Table1[End])&gt;=Calendar!V15))</f>
        <v>1</v>
      </c>
      <c r="W15" s="9">
        <f>SUMPRODUCT((INT(Table1[Start])&lt;=Calendar!W15)*(INT(Table1[End])&gt;=Calendar!W15))</f>
        <v>1</v>
      </c>
      <c r="X15" s="9">
        <f>SUMPRODUCT((INT(Table1[Start])&lt;=Calendar!X15)*(INT(Table1[End])&gt;=Calendar!X15))</f>
        <v>1</v>
      </c>
      <c r="AH15" s="4"/>
    </row>
    <row r="16" spans="2:37" x14ac:dyDescent="0.2">
      <c r="B16" s="9">
        <f>SUMPRODUCT((INT(Table1[Start])&lt;=Calendar!B16)*(INT(Table1[End])&gt;=Calendar!B16))</f>
        <v>0</v>
      </c>
      <c r="C16" s="9">
        <f>SUMPRODUCT((INT(Table1[Start])&lt;=Calendar!C16)*(INT(Table1[End])&gt;=Calendar!C16))</f>
        <v>0</v>
      </c>
      <c r="D16" s="9">
        <f>SUMPRODUCT((INT(Table1[Start])&lt;=Calendar!D16)*(INT(Table1[End])&gt;=Calendar!D16))</f>
        <v>0</v>
      </c>
      <c r="E16" s="9">
        <f>SUMPRODUCT((INT(Table1[Start])&lt;=Calendar!E16)*(INT(Table1[End])&gt;=Calendar!E16))</f>
        <v>0</v>
      </c>
      <c r="F16" s="9">
        <f>SUMPRODUCT((INT(Table1[Start])&lt;=Calendar!F16)*(INT(Table1[End])&gt;=Calendar!F16))</f>
        <v>0</v>
      </c>
      <c r="G16" s="9">
        <f>SUMPRODUCT((INT(Table1[Start])&lt;=Calendar!G16)*(INT(Table1[End])&gt;=Calendar!G16))</f>
        <v>0</v>
      </c>
      <c r="H16" s="9">
        <f>SUMPRODUCT((INT(Table1[Start])&lt;=Calendar!H16)*(INT(Table1[End])&gt;=Calendar!H16))</f>
        <v>0</v>
      </c>
      <c r="I16" s="10"/>
      <c r="J16" s="9">
        <f>SUMPRODUCT((INT(Table1[Start])&lt;=Calendar!J16)*(INT(Table1[End])&gt;=Calendar!J16))</f>
        <v>0</v>
      </c>
      <c r="K16" s="9">
        <f>SUMPRODUCT((INT(Table1[Start])&lt;=Calendar!K16)*(INT(Table1[End])&gt;=Calendar!K16))</f>
        <v>0</v>
      </c>
      <c r="L16" s="9">
        <f>SUMPRODUCT((INT(Table1[Start])&lt;=Calendar!L16)*(INT(Table1[End])&gt;=Calendar!L16))</f>
        <v>0</v>
      </c>
      <c r="M16" s="9">
        <f>SUMPRODUCT((INT(Table1[Start])&lt;=Calendar!M16)*(INT(Table1[End])&gt;=Calendar!M16))</f>
        <v>0</v>
      </c>
      <c r="N16" s="9">
        <f>SUMPRODUCT((INT(Table1[Start])&lt;=Calendar!N16)*(INT(Table1[End])&gt;=Calendar!N16))</f>
        <v>0</v>
      </c>
      <c r="O16" s="9">
        <f>SUMPRODUCT((INT(Table1[Start])&lt;=Calendar!O16)*(INT(Table1[End])&gt;=Calendar!O16))</f>
        <v>0</v>
      </c>
      <c r="P16" s="9">
        <f>SUMPRODUCT((INT(Table1[Start])&lt;=Calendar!P16)*(INT(Table1[End])&gt;=Calendar!P16))</f>
        <v>0</v>
      </c>
      <c r="Q16" s="10"/>
      <c r="R16" s="9">
        <f>SUMPRODUCT((INT(Table1[Start])&lt;=Calendar!R16)*(INT(Table1[End])&gt;=Calendar!R16))</f>
        <v>1</v>
      </c>
      <c r="S16" s="9">
        <f>SUMPRODUCT((INT(Table1[Start])&lt;=Calendar!S16)*(INT(Table1[End])&gt;=Calendar!S16))</f>
        <v>1</v>
      </c>
      <c r="T16" s="9">
        <f>SUMPRODUCT((INT(Table1[Start])&lt;=Calendar!T16)*(INT(Table1[End])&gt;=Calendar!T16))</f>
        <v>1</v>
      </c>
      <c r="U16" s="9">
        <f>SUMPRODUCT((INT(Table1[Start])&lt;=Calendar!U16)*(INT(Table1[End])&gt;=Calendar!U16))</f>
        <v>0</v>
      </c>
      <c r="V16" s="9">
        <f>SUMPRODUCT((INT(Table1[Start])&lt;=Calendar!V16)*(INT(Table1[End])&gt;=Calendar!V16))</f>
        <v>0</v>
      </c>
      <c r="W16" s="9">
        <f>SUMPRODUCT((INT(Table1[Start])&lt;=Calendar!W16)*(INT(Table1[End])&gt;=Calendar!W16))</f>
        <v>0</v>
      </c>
      <c r="X16" s="9">
        <f>SUMPRODUCT((INT(Table1[Start])&lt;=Calendar!X16)*(INT(Table1[End])&gt;=Calendar!X16))</f>
        <v>0</v>
      </c>
      <c r="AH16" s="4"/>
    </row>
    <row r="17" spans="2:34" x14ac:dyDescent="0.2">
      <c r="B17" s="9">
        <f>SUMPRODUCT((INT(Table1[Start])&lt;=Calendar!B17)*(INT(Table1[End])&gt;=Calendar!B17))</f>
        <v>0</v>
      </c>
      <c r="C17" s="9">
        <f>SUMPRODUCT((INT(Table1[Start])&lt;=Calendar!C17)*(INT(Table1[End])&gt;=Calendar!C17))</f>
        <v>0</v>
      </c>
      <c r="D17" s="9">
        <f>SUMPRODUCT((INT(Table1[Start])&lt;=Calendar!D17)*(INT(Table1[End])&gt;=Calendar!D17))</f>
        <v>0</v>
      </c>
      <c r="E17" s="9">
        <f>SUMPRODUCT((INT(Table1[Start])&lt;=Calendar!E17)*(INT(Table1[End])&gt;=Calendar!E17))</f>
        <v>0</v>
      </c>
      <c r="F17" s="9">
        <f>SUMPRODUCT((INT(Table1[Start])&lt;=Calendar!F17)*(INT(Table1[End])&gt;=Calendar!F17))</f>
        <v>0</v>
      </c>
      <c r="G17" s="9">
        <f>SUMPRODUCT((INT(Table1[Start])&lt;=Calendar!G17)*(INT(Table1[End])&gt;=Calendar!G17))</f>
        <v>0</v>
      </c>
      <c r="H17" s="9">
        <f>SUMPRODUCT((INT(Table1[Start])&lt;=Calendar!H17)*(INT(Table1[End])&gt;=Calendar!H17))</f>
        <v>0</v>
      </c>
      <c r="I17" s="10"/>
      <c r="J17" s="9">
        <f>SUMPRODUCT((INT(Table1[Start])&lt;=Calendar!J17)*(INT(Table1[End])&gt;=Calendar!J17))</f>
        <v>0</v>
      </c>
      <c r="K17" s="9">
        <f>SUMPRODUCT((INT(Table1[Start])&lt;=Calendar!K17)*(INT(Table1[End])&gt;=Calendar!K17))</f>
        <v>0</v>
      </c>
      <c r="L17" s="9">
        <f>SUMPRODUCT((INT(Table1[Start])&lt;=Calendar!L17)*(INT(Table1[End])&gt;=Calendar!L17))</f>
        <v>2</v>
      </c>
      <c r="M17" s="9">
        <f>SUMPRODUCT((INT(Table1[Start])&lt;=Calendar!M17)*(INT(Table1[End])&gt;=Calendar!M17))</f>
        <v>2</v>
      </c>
      <c r="N17" s="9">
        <f>SUMPRODUCT((INT(Table1[Start])&lt;=Calendar!N17)*(INT(Table1[End])&gt;=Calendar!N17))</f>
        <v>0</v>
      </c>
      <c r="O17" s="9">
        <f>SUMPRODUCT((INT(Table1[Start])&lt;=Calendar!O17)*(INT(Table1[End])&gt;=Calendar!O17))</f>
        <v>0</v>
      </c>
      <c r="P17" s="9">
        <f>SUMPRODUCT((INT(Table1[Start])&lt;=Calendar!P17)*(INT(Table1[End])&gt;=Calendar!P17))</f>
        <v>0</v>
      </c>
      <c r="Q17" s="10"/>
      <c r="R17" s="9">
        <f>SUMPRODUCT((INT(Table1[Start])&lt;=Calendar!R17)*(INT(Table1[End])&gt;=Calendar!R17))</f>
        <v>0</v>
      </c>
      <c r="S17" s="9">
        <f>SUMPRODUCT((INT(Table1[Start])&lt;=Calendar!S17)*(INT(Table1[End])&gt;=Calendar!S17))</f>
        <v>0</v>
      </c>
      <c r="T17" s="9">
        <f>SUMPRODUCT((INT(Table1[Start])&lt;=Calendar!T17)*(INT(Table1[End])&gt;=Calendar!T17))</f>
        <v>0</v>
      </c>
      <c r="U17" s="9">
        <f>SUMPRODUCT((INT(Table1[Start])&lt;=Calendar!U17)*(INT(Table1[End])&gt;=Calendar!U17))</f>
        <v>0</v>
      </c>
      <c r="V17" s="9">
        <f>SUMPRODUCT((INT(Table1[Start])&lt;=Calendar!V17)*(INT(Table1[End])&gt;=Calendar!V17))</f>
        <v>1</v>
      </c>
      <c r="W17" s="9">
        <f>SUMPRODUCT((INT(Table1[Start])&lt;=Calendar!W17)*(INT(Table1[End])&gt;=Calendar!W17))</f>
        <v>1</v>
      </c>
      <c r="X17" s="9">
        <f>SUMPRODUCT((INT(Table1[Start])&lt;=Calendar!X17)*(INT(Table1[End])&gt;=Calendar!X17))</f>
        <v>1</v>
      </c>
      <c r="AH17" s="4"/>
    </row>
    <row r="18" spans="2:34" x14ac:dyDescent="0.2">
      <c r="B18" s="9">
        <f>SUMPRODUCT((INT(Table1[Start])&lt;=Calendar!B18)*(INT(Table1[End])&gt;=Calendar!B18))</f>
        <v>0</v>
      </c>
      <c r="C18" s="9">
        <f>SUMPRODUCT((INT(Table1[Start])&lt;=Calendar!C18)*(INT(Table1[End])&gt;=Calendar!C18))</f>
        <v>0</v>
      </c>
      <c r="D18" s="9">
        <f>SUMPRODUCT((INT(Table1[Start])&lt;=Calendar!D18)*(INT(Table1[End])&gt;=Calendar!D18))</f>
        <v>0</v>
      </c>
      <c r="E18" s="9">
        <f>SUMPRODUCT((INT(Table1[Start])&lt;=Calendar!E18)*(INT(Table1[End])&gt;=Calendar!E18))</f>
        <v>0</v>
      </c>
      <c r="F18" s="9">
        <f>SUMPRODUCT((INT(Table1[Start])&lt;=Calendar!F18)*(INT(Table1[End])&gt;=Calendar!F18))</f>
        <v>0</v>
      </c>
      <c r="G18" s="9">
        <f>SUMPRODUCT((INT(Table1[Start])&lt;=Calendar!G18)*(INT(Table1[End])&gt;=Calendar!G18))</f>
        <v>0</v>
      </c>
      <c r="H18" s="9">
        <f>SUMPRODUCT((INT(Table1[Start])&lt;=Calendar!H18)*(INT(Table1[End])&gt;=Calendar!H18))</f>
        <v>0</v>
      </c>
      <c r="I18" s="10"/>
      <c r="J18" s="9">
        <f>SUMPRODUCT((INT(Table1[Start])&lt;=Calendar!J18)*(INT(Table1[End])&gt;=Calendar!J18))</f>
        <v>0</v>
      </c>
      <c r="K18" s="9">
        <f>SUMPRODUCT((INT(Table1[Start])&lt;=Calendar!K18)*(INT(Table1[End])&gt;=Calendar!K18))</f>
        <v>0</v>
      </c>
      <c r="L18" s="9">
        <f>SUMPRODUCT((INT(Table1[Start])&lt;=Calendar!L18)*(INT(Table1[End])&gt;=Calendar!L18))</f>
        <v>0</v>
      </c>
      <c r="M18" s="9">
        <f>SUMPRODUCT((INT(Table1[Start])&lt;=Calendar!M18)*(INT(Table1[End])&gt;=Calendar!M18))</f>
        <v>0</v>
      </c>
      <c r="N18" s="9">
        <f>SUMPRODUCT((INT(Table1[Start])&lt;=Calendar!N18)*(INT(Table1[End])&gt;=Calendar!N18))</f>
        <v>0</v>
      </c>
      <c r="O18" s="9">
        <f>SUMPRODUCT((INT(Table1[Start])&lt;=Calendar!O18)*(INT(Table1[End])&gt;=Calendar!O18))</f>
        <v>0</v>
      </c>
      <c r="P18" s="9">
        <f>SUMPRODUCT((INT(Table1[Start])&lt;=Calendar!P18)*(INT(Table1[End])&gt;=Calendar!P18))</f>
        <v>0</v>
      </c>
      <c r="Q18" s="10"/>
      <c r="R18" s="9">
        <f>SUMPRODUCT((INT(Table1[Start])&lt;=Calendar!R18)*(INT(Table1[End])&gt;=Calendar!R18))</f>
        <v>0</v>
      </c>
      <c r="S18" s="9">
        <f>SUMPRODUCT((INT(Table1[Start])&lt;=Calendar!S18)*(INT(Table1[End])&gt;=Calendar!S18))</f>
        <v>0</v>
      </c>
      <c r="T18" s="9">
        <f>SUMPRODUCT((INT(Table1[Start])&lt;=Calendar!T18)*(INT(Table1[End])&gt;=Calendar!T18))</f>
        <v>0</v>
      </c>
      <c r="U18" s="9">
        <f>SUMPRODUCT((INT(Table1[Start])&lt;=Calendar!U18)*(INT(Table1[End])&gt;=Calendar!U18))</f>
        <v>0</v>
      </c>
      <c r="V18" s="9">
        <f>SUMPRODUCT((INT(Table1[Start])&lt;=Calendar!V18)*(INT(Table1[End])&gt;=Calendar!V18))</f>
        <v>0</v>
      </c>
      <c r="W18" s="9">
        <f>SUMPRODUCT((INT(Table1[Start])&lt;=Calendar!W18)*(INT(Table1[End])&gt;=Calendar!W18))</f>
        <v>0</v>
      </c>
      <c r="X18" s="9">
        <f>SUMPRODUCT((INT(Table1[Start])&lt;=Calendar!X18)*(INT(Table1[End])&gt;=Calendar!X18))</f>
        <v>0</v>
      </c>
      <c r="AH18" s="4"/>
    </row>
    <row r="19" spans="2:34" x14ac:dyDescent="0.2">
      <c r="B19" s="9">
        <f>SUMPRODUCT((INT(Table1[Start])&lt;=Calendar!B19)*(INT(Table1[End])&gt;=Calendar!B19))</f>
        <v>0</v>
      </c>
      <c r="C19" s="9">
        <f>SUMPRODUCT((INT(Table1[Start])&lt;=Calendar!C19)*(INT(Table1[End])&gt;=Calendar!C19))</f>
        <v>0</v>
      </c>
      <c r="D19" s="9">
        <f>SUMPRODUCT((INT(Table1[Start])&lt;=Calendar!D19)*(INT(Table1[End])&gt;=Calendar!D19))</f>
        <v>0</v>
      </c>
      <c r="E19" s="9">
        <f>SUMPRODUCT((INT(Table1[Start])&lt;=Calendar!E19)*(INT(Table1[End])&gt;=Calendar!E19))</f>
        <v>0</v>
      </c>
      <c r="F19" s="9">
        <f>SUMPRODUCT((INT(Table1[Start])&lt;=Calendar!F19)*(INT(Table1[End])&gt;=Calendar!F19))</f>
        <v>0</v>
      </c>
      <c r="G19" s="9">
        <f>SUMPRODUCT((INT(Table1[Start])&lt;=Calendar!G19)*(INT(Table1[End])&gt;=Calendar!G19))</f>
        <v>0</v>
      </c>
      <c r="H19" s="9">
        <f>SUMPRODUCT((INT(Table1[Start])&lt;=Calendar!H19)*(INT(Table1[End])&gt;=Calendar!H19))</f>
        <v>0</v>
      </c>
      <c r="I19" s="10"/>
      <c r="J19" s="9">
        <f>SUMPRODUCT((INT(Table1[Start])&lt;=Calendar!J19)*(INT(Table1[End])&gt;=Calendar!J19))</f>
        <v>0</v>
      </c>
      <c r="K19" s="9">
        <f>SUMPRODUCT((INT(Table1[Start])&lt;=Calendar!K19)*(INT(Table1[End])&gt;=Calendar!K19))</f>
        <v>1</v>
      </c>
      <c r="L19" s="9">
        <f>SUMPRODUCT((INT(Table1[Start])&lt;=Calendar!L19)*(INT(Table1[End])&gt;=Calendar!L19))</f>
        <v>1</v>
      </c>
      <c r="M19" s="9">
        <f>SUMPRODUCT((INT(Table1[Start])&lt;=Calendar!M19)*(INT(Table1[End])&gt;=Calendar!M19))</f>
        <v>1</v>
      </c>
      <c r="N19" s="9">
        <f>SUMPRODUCT((INT(Table1[Start])&lt;=Calendar!N19)*(INT(Table1[End])&gt;=Calendar!N19))</f>
        <v>1</v>
      </c>
      <c r="O19" s="9">
        <f>SUMPRODUCT((INT(Table1[Start])&lt;=Calendar!O19)*(INT(Table1[End])&gt;=Calendar!O19))</f>
        <v>1</v>
      </c>
      <c r="P19" s="9">
        <f>SUMPRODUCT((INT(Table1[Start])&lt;=Calendar!P19)*(INT(Table1[End])&gt;=Calendar!P19))</f>
        <v>1</v>
      </c>
      <c r="Q19" s="10"/>
      <c r="R19" s="9">
        <f>SUMPRODUCT((INT(Table1[Start])&lt;=Calendar!R19)*(INT(Table1[End])&gt;=Calendar!R19))</f>
        <v>1</v>
      </c>
      <c r="S19" s="9">
        <f>SUMPRODUCT((INT(Table1[Start])&lt;=Calendar!S19)*(INT(Table1[End])&gt;=Calendar!S19))</f>
        <v>2</v>
      </c>
      <c r="T19" s="9">
        <f>SUMPRODUCT((INT(Table1[Start])&lt;=Calendar!T19)*(INT(Table1[End])&gt;=Calendar!T19))</f>
        <v>2</v>
      </c>
      <c r="U19" s="9">
        <f>SUMPRODUCT((INT(Table1[Start])&lt;=Calendar!U19)*(INT(Table1[End])&gt;=Calendar!U19))</f>
        <v>2</v>
      </c>
      <c r="V19" s="9">
        <f>SUMPRODUCT((INT(Table1[Start])&lt;=Calendar!V19)*(INT(Table1[End])&gt;=Calendar!V19))</f>
        <v>2</v>
      </c>
      <c r="W19" s="9">
        <f>SUMPRODUCT((INT(Table1[Start])&lt;=Calendar!W19)*(INT(Table1[End])&gt;=Calendar!W19))</f>
        <v>1</v>
      </c>
      <c r="X19" s="9">
        <f>SUMPRODUCT((INT(Table1[Start])&lt;=Calendar!X19)*(INT(Table1[End])&gt;=Calendar!X19))</f>
        <v>0</v>
      </c>
      <c r="AH19" s="4"/>
    </row>
    <row r="20" spans="2:34" x14ac:dyDescent="0.2">
      <c r="B20" s="9">
        <f>SUMPRODUCT((INT(Table1[Start])&lt;=Calendar!B20)*(INT(Table1[End])&gt;=Calendar!B20))</f>
        <v>0</v>
      </c>
      <c r="C20" s="9">
        <f>SUMPRODUCT((INT(Table1[Start])&lt;=Calendar!C20)*(INT(Table1[End])&gt;=Calendar!C20))</f>
        <v>0</v>
      </c>
      <c r="D20" s="9">
        <f>SUMPRODUCT((INT(Table1[Start])&lt;=Calendar!D20)*(INT(Table1[End])&gt;=Calendar!D20))</f>
        <v>0</v>
      </c>
      <c r="E20" s="9">
        <f>SUMPRODUCT((INT(Table1[Start])&lt;=Calendar!E20)*(INT(Table1[End])&gt;=Calendar!E20))</f>
        <v>0</v>
      </c>
      <c r="F20" s="9">
        <f>SUMPRODUCT((INT(Table1[Start])&lt;=Calendar!F20)*(INT(Table1[End])&gt;=Calendar!F20))</f>
        <v>0</v>
      </c>
      <c r="G20" s="9">
        <f>SUMPRODUCT((INT(Table1[Start])&lt;=Calendar!G20)*(INT(Table1[End])&gt;=Calendar!G20))</f>
        <v>0</v>
      </c>
      <c r="H20" s="9">
        <f>SUMPRODUCT((INT(Table1[Start])&lt;=Calendar!H20)*(INT(Table1[End])&gt;=Calendar!H20))</f>
        <v>0</v>
      </c>
      <c r="I20" s="10"/>
      <c r="J20" s="9">
        <f>SUMPRODUCT((INT(Table1[Start])&lt;=Calendar!J20)*(INT(Table1[End])&gt;=Calendar!J20))</f>
        <v>1</v>
      </c>
      <c r="K20" s="9">
        <f>SUMPRODUCT((INT(Table1[Start])&lt;=Calendar!K20)*(INT(Table1[End])&gt;=Calendar!K20))</f>
        <v>1</v>
      </c>
      <c r="L20" s="9">
        <f>SUMPRODUCT((INT(Table1[Start])&lt;=Calendar!L20)*(INT(Table1[End])&gt;=Calendar!L20))</f>
        <v>1</v>
      </c>
      <c r="M20" s="9">
        <f>SUMPRODUCT((INT(Table1[Start])&lt;=Calendar!M20)*(INT(Table1[End])&gt;=Calendar!M20))</f>
        <v>0</v>
      </c>
      <c r="N20" s="9">
        <f>SUMPRODUCT((INT(Table1[Start])&lt;=Calendar!N20)*(INT(Table1[End])&gt;=Calendar!N20))</f>
        <v>0</v>
      </c>
      <c r="O20" s="9">
        <f>SUMPRODUCT((INT(Table1[Start])&lt;=Calendar!O20)*(INT(Table1[End])&gt;=Calendar!O20))</f>
        <v>0</v>
      </c>
      <c r="P20" s="9">
        <f>SUMPRODUCT((INT(Table1[Start])&lt;=Calendar!P20)*(INT(Table1[End])&gt;=Calendar!P20))</f>
        <v>0</v>
      </c>
      <c r="Q20" s="10"/>
      <c r="R20" s="9">
        <f>SUMPRODUCT((INT(Table1[Start])&lt;=Calendar!R20)*(INT(Table1[End])&gt;=Calendar!R20))</f>
        <v>0</v>
      </c>
      <c r="S20" s="9">
        <f>SUMPRODUCT((INT(Table1[Start])&lt;=Calendar!S20)*(INT(Table1[End])&gt;=Calendar!S20))</f>
        <v>0</v>
      </c>
      <c r="T20" s="9">
        <f>SUMPRODUCT((INT(Table1[Start])&lt;=Calendar!T20)*(INT(Table1[End])&gt;=Calendar!T20))</f>
        <v>0</v>
      </c>
      <c r="U20" s="9">
        <f>SUMPRODUCT((INT(Table1[Start])&lt;=Calendar!U20)*(INT(Table1[End])&gt;=Calendar!U20))</f>
        <v>0</v>
      </c>
      <c r="V20" s="9">
        <f>SUMPRODUCT((INT(Table1[Start])&lt;=Calendar!V20)*(INT(Table1[End])&gt;=Calendar!V20))</f>
        <v>0</v>
      </c>
      <c r="W20" s="9">
        <f>SUMPRODUCT((INT(Table1[Start])&lt;=Calendar!W20)*(INT(Table1[End])&gt;=Calendar!W20))</f>
        <v>0</v>
      </c>
      <c r="X20" s="9">
        <f>SUMPRODUCT((INT(Table1[Start])&lt;=Calendar!X20)*(INT(Table1[End])&gt;=Calendar!X20))</f>
        <v>0</v>
      </c>
      <c r="AH20" s="4"/>
    </row>
    <row r="21" spans="2:34" ht="12.75" customHeight="1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AH21" s="4"/>
    </row>
    <row r="22" spans="2:34" x14ac:dyDescent="0.2">
      <c r="B22" s="14" t="s">
        <v>16</v>
      </c>
      <c r="C22" s="14"/>
      <c r="D22" s="14"/>
      <c r="E22" s="14"/>
      <c r="F22" s="14"/>
      <c r="G22" s="14"/>
      <c r="H22" s="14"/>
      <c r="I22" s="10"/>
      <c r="J22" s="14" t="s">
        <v>17</v>
      </c>
      <c r="K22" s="14"/>
      <c r="L22" s="14"/>
      <c r="M22" s="14"/>
      <c r="N22" s="14"/>
      <c r="O22" s="14"/>
      <c r="P22" s="14"/>
      <c r="Q22" s="10"/>
      <c r="R22" s="14" t="s">
        <v>18</v>
      </c>
      <c r="S22" s="14"/>
      <c r="T22" s="14"/>
      <c r="U22" s="14"/>
      <c r="V22" s="14"/>
      <c r="W22" s="14"/>
      <c r="X22" s="14"/>
      <c r="AH22" s="4"/>
    </row>
    <row r="23" spans="2:34" x14ac:dyDescent="0.2">
      <c r="B23" s="11" t="s">
        <v>1</v>
      </c>
      <c r="C23" s="11" t="s">
        <v>2</v>
      </c>
      <c r="D23" s="11" t="s">
        <v>3</v>
      </c>
      <c r="E23" s="11" t="s">
        <v>4</v>
      </c>
      <c r="F23" s="11" t="s">
        <v>5</v>
      </c>
      <c r="G23" s="11" t="s">
        <v>6</v>
      </c>
      <c r="H23" s="11" t="s">
        <v>7</v>
      </c>
      <c r="I23" s="10"/>
      <c r="J23" s="11" t="s">
        <v>1</v>
      </c>
      <c r="K23" s="11" t="s">
        <v>2</v>
      </c>
      <c r="L23" s="11" t="s">
        <v>3</v>
      </c>
      <c r="M23" s="11" t="s">
        <v>4</v>
      </c>
      <c r="N23" s="11" t="s">
        <v>5</v>
      </c>
      <c r="O23" s="11" t="s">
        <v>6</v>
      </c>
      <c r="P23" s="11" t="s">
        <v>7</v>
      </c>
      <c r="Q23" s="10"/>
      <c r="R23" s="11" t="s">
        <v>1</v>
      </c>
      <c r="S23" s="11" t="s">
        <v>2</v>
      </c>
      <c r="T23" s="11" t="s">
        <v>3</v>
      </c>
      <c r="U23" s="11" t="s">
        <v>4</v>
      </c>
      <c r="V23" s="11" t="s">
        <v>5</v>
      </c>
      <c r="W23" s="11" t="s">
        <v>6</v>
      </c>
      <c r="X23" s="11" t="s">
        <v>7</v>
      </c>
      <c r="AH23" s="4"/>
    </row>
    <row r="24" spans="2:34" x14ac:dyDescent="0.2">
      <c r="B24" s="9">
        <f>SUMPRODUCT((INT(Table1[Start])&lt;=Calendar!B24)*(INT(Table1[End])&gt;=Calendar!B24))</f>
        <v>0</v>
      </c>
      <c r="C24" s="9">
        <f>SUMPRODUCT((INT(Table1[Start])&lt;=Calendar!C24)*(INT(Table1[End])&gt;=Calendar!C24))</f>
        <v>0</v>
      </c>
      <c r="D24" s="9">
        <f>SUMPRODUCT((INT(Table1[Start])&lt;=Calendar!D24)*(INT(Table1[End])&gt;=Calendar!D24))</f>
        <v>0</v>
      </c>
      <c r="E24" s="9">
        <f>SUMPRODUCT((INT(Table1[Start])&lt;=Calendar!E24)*(INT(Table1[End])&gt;=Calendar!E24))</f>
        <v>0</v>
      </c>
      <c r="F24" s="9">
        <f>SUMPRODUCT((INT(Table1[Start])&lt;=Calendar!F24)*(INT(Table1[End])&gt;=Calendar!F24))</f>
        <v>0</v>
      </c>
      <c r="G24" s="9">
        <f>SUMPRODUCT((INT(Table1[Start])&lt;=Calendar!G24)*(INT(Table1[End])&gt;=Calendar!G24))</f>
        <v>0</v>
      </c>
      <c r="H24" s="9">
        <f>SUMPRODUCT((INT(Table1[Start])&lt;=Calendar!H24)*(INT(Table1[End])&gt;=Calendar!H24))</f>
        <v>0</v>
      </c>
      <c r="I24" s="10"/>
      <c r="J24" s="9">
        <f>SUMPRODUCT((INT(Table1[Start])&lt;=Calendar!J24)*(INT(Table1[End])&gt;=Calendar!J24))</f>
        <v>0</v>
      </c>
      <c r="K24" s="9">
        <f>SUMPRODUCT((INT(Table1[Start])&lt;=Calendar!K24)*(INT(Table1[End])&gt;=Calendar!K24))</f>
        <v>0</v>
      </c>
      <c r="L24" s="9">
        <f>SUMPRODUCT((INT(Table1[Start])&lt;=Calendar!L24)*(INT(Table1[End])&gt;=Calendar!L24))</f>
        <v>0</v>
      </c>
      <c r="M24" s="9">
        <f>SUMPRODUCT((INT(Table1[Start])&lt;=Calendar!M24)*(INT(Table1[End])&gt;=Calendar!M24))</f>
        <v>0</v>
      </c>
      <c r="N24" s="9">
        <f>SUMPRODUCT((INT(Table1[Start])&lt;=Calendar!N24)*(INT(Table1[End])&gt;=Calendar!N24))</f>
        <v>0</v>
      </c>
      <c r="O24" s="9">
        <f>SUMPRODUCT((INT(Table1[Start])&lt;=Calendar!O24)*(INT(Table1[End])&gt;=Calendar!O24))</f>
        <v>0</v>
      </c>
      <c r="P24" s="9">
        <f>SUMPRODUCT((INT(Table1[Start])&lt;=Calendar!P24)*(INT(Table1[End])&gt;=Calendar!P24))</f>
        <v>0</v>
      </c>
      <c r="Q24" s="10"/>
      <c r="R24" s="9">
        <f>SUMPRODUCT((INT(Table1[Start])&lt;=Calendar!R24)*(INT(Table1[End])&gt;=Calendar!R24))</f>
        <v>0</v>
      </c>
      <c r="S24" s="9">
        <f>SUMPRODUCT((INT(Table1[Start])&lt;=Calendar!S24)*(INT(Table1[End])&gt;=Calendar!S24))</f>
        <v>0</v>
      </c>
      <c r="T24" s="9">
        <f>SUMPRODUCT((INT(Table1[Start])&lt;=Calendar!T24)*(INT(Table1[End])&gt;=Calendar!T24))</f>
        <v>0</v>
      </c>
      <c r="U24" s="9">
        <f>SUMPRODUCT((INT(Table1[Start])&lt;=Calendar!U24)*(INT(Table1[End])&gt;=Calendar!U24))</f>
        <v>0</v>
      </c>
      <c r="V24" s="9">
        <f>SUMPRODUCT((INT(Table1[Start])&lt;=Calendar!V24)*(INT(Table1[End])&gt;=Calendar!V24))</f>
        <v>0</v>
      </c>
      <c r="W24" s="9">
        <f>SUMPRODUCT((INT(Table1[Start])&lt;=Calendar!W24)*(INT(Table1[End])&gt;=Calendar!W24))</f>
        <v>0</v>
      </c>
      <c r="X24" s="9">
        <f>SUMPRODUCT((INT(Table1[Start])&lt;=Calendar!X24)*(INT(Table1[End])&gt;=Calendar!X24))</f>
        <v>0</v>
      </c>
      <c r="AH24" s="4"/>
    </row>
    <row r="25" spans="2:34" x14ac:dyDescent="0.2">
      <c r="B25" s="9">
        <f>SUMPRODUCT((INT(Table1[Start])&lt;=Calendar!B25)*(INT(Table1[End])&gt;=Calendar!B25))</f>
        <v>1</v>
      </c>
      <c r="C25" s="9">
        <f>SUMPRODUCT((INT(Table1[Start])&lt;=Calendar!C25)*(INT(Table1[End])&gt;=Calendar!C25))</f>
        <v>1</v>
      </c>
      <c r="D25" s="9">
        <f>SUMPRODUCT((INT(Table1[Start])&lt;=Calendar!D25)*(INT(Table1[End])&gt;=Calendar!D25))</f>
        <v>1</v>
      </c>
      <c r="E25" s="9">
        <f>SUMPRODUCT((INT(Table1[Start])&lt;=Calendar!E25)*(INT(Table1[End])&gt;=Calendar!E25))</f>
        <v>1</v>
      </c>
      <c r="F25" s="9">
        <f>SUMPRODUCT((INT(Table1[Start])&lt;=Calendar!F25)*(INT(Table1[End])&gt;=Calendar!F25))</f>
        <v>1</v>
      </c>
      <c r="G25" s="9">
        <f>SUMPRODUCT((INT(Table1[Start])&lt;=Calendar!G25)*(INT(Table1[End])&gt;=Calendar!G25))</f>
        <v>1</v>
      </c>
      <c r="H25" s="9">
        <f>SUMPRODUCT((INT(Table1[Start])&lt;=Calendar!H25)*(INT(Table1[End])&gt;=Calendar!H25))</f>
        <v>1</v>
      </c>
      <c r="I25" s="10"/>
      <c r="J25" s="9">
        <f>SUMPRODUCT((INT(Table1[Start])&lt;=Calendar!J25)*(INT(Table1[End])&gt;=Calendar!J25))</f>
        <v>0</v>
      </c>
      <c r="K25" s="9">
        <f>SUMPRODUCT((INT(Table1[Start])&lt;=Calendar!K25)*(INT(Table1[End])&gt;=Calendar!K25))</f>
        <v>0</v>
      </c>
      <c r="L25" s="9">
        <f>SUMPRODUCT((INT(Table1[Start])&lt;=Calendar!L25)*(INT(Table1[End])&gt;=Calendar!L25))</f>
        <v>0</v>
      </c>
      <c r="M25" s="9">
        <f>SUMPRODUCT((INT(Table1[Start])&lt;=Calendar!M25)*(INT(Table1[End])&gt;=Calendar!M25))</f>
        <v>0</v>
      </c>
      <c r="N25" s="9">
        <f>SUMPRODUCT((INT(Table1[Start])&lt;=Calendar!N25)*(INT(Table1[End])&gt;=Calendar!N25))</f>
        <v>0</v>
      </c>
      <c r="O25" s="9">
        <f>SUMPRODUCT((INT(Table1[Start])&lt;=Calendar!O25)*(INT(Table1[End])&gt;=Calendar!O25))</f>
        <v>0</v>
      </c>
      <c r="P25" s="9">
        <f>SUMPRODUCT((INT(Table1[Start])&lt;=Calendar!P25)*(INT(Table1[End])&gt;=Calendar!P25))</f>
        <v>0</v>
      </c>
      <c r="Q25" s="10"/>
      <c r="R25" s="9">
        <f>SUMPRODUCT((INT(Table1[Start])&lt;=Calendar!R25)*(INT(Table1[End])&gt;=Calendar!R25))</f>
        <v>0</v>
      </c>
      <c r="S25" s="9">
        <f>SUMPRODUCT((INT(Table1[Start])&lt;=Calendar!S25)*(INT(Table1[End])&gt;=Calendar!S25))</f>
        <v>0</v>
      </c>
      <c r="T25" s="9">
        <f>SUMPRODUCT((INT(Table1[Start])&lt;=Calendar!T25)*(INT(Table1[End])&gt;=Calendar!T25))</f>
        <v>0</v>
      </c>
      <c r="U25" s="9">
        <f>SUMPRODUCT((INT(Table1[Start])&lt;=Calendar!U25)*(INT(Table1[End])&gt;=Calendar!U25))</f>
        <v>0</v>
      </c>
      <c r="V25" s="9">
        <f>SUMPRODUCT((INT(Table1[Start])&lt;=Calendar!V25)*(INT(Table1[End])&gt;=Calendar!V25))</f>
        <v>0</v>
      </c>
      <c r="W25" s="9">
        <f>SUMPRODUCT((INT(Table1[Start])&lt;=Calendar!W25)*(INT(Table1[End])&gt;=Calendar!W25))</f>
        <v>0</v>
      </c>
      <c r="X25" s="9">
        <f>SUMPRODUCT((INT(Table1[Start])&lt;=Calendar!X25)*(INT(Table1[End])&gt;=Calendar!X25))</f>
        <v>0</v>
      </c>
      <c r="AH25" s="4"/>
    </row>
    <row r="26" spans="2:34" x14ac:dyDescent="0.2">
      <c r="B26" s="9">
        <f>SUMPRODUCT((INT(Table1[Start])&lt;=Calendar!B26)*(INT(Table1[End])&gt;=Calendar!B26))</f>
        <v>1</v>
      </c>
      <c r="C26" s="9">
        <f>SUMPRODUCT((INT(Table1[Start])&lt;=Calendar!C26)*(INT(Table1[End])&gt;=Calendar!C26))</f>
        <v>1</v>
      </c>
      <c r="D26" s="9">
        <f>SUMPRODUCT((INT(Table1[Start])&lt;=Calendar!D26)*(INT(Table1[End])&gt;=Calendar!D26))</f>
        <v>1</v>
      </c>
      <c r="E26" s="9">
        <f>SUMPRODUCT((INT(Table1[Start])&lt;=Calendar!E26)*(INT(Table1[End])&gt;=Calendar!E26))</f>
        <v>2</v>
      </c>
      <c r="F26" s="9">
        <f>SUMPRODUCT((INT(Table1[Start])&lt;=Calendar!F26)*(INT(Table1[End])&gt;=Calendar!F26))</f>
        <v>2</v>
      </c>
      <c r="G26" s="9">
        <f>SUMPRODUCT((INT(Table1[Start])&lt;=Calendar!G26)*(INT(Table1[End])&gt;=Calendar!G26))</f>
        <v>1</v>
      </c>
      <c r="H26" s="9">
        <f>SUMPRODUCT((INT(Table1[Start])&lt;=Calendar!H26)*(INT(Table1[End])&gt;=Calendar!H26))</f>
        <v>1</v>
      </c>
      <c r="I26" s="10"/>
      <c r="J26" s="9">
        <f>SUMPRODUCT((INT(Table1[Start])&lt;=Calendar!J26)*(INT(Table1[End])&gt;=Calendar!J26))</f>
        <v>0</v>
      </c>
      <c r="K26" s="9">
        <f>SUMPRODUCT((INT(Table1[Start])&lt;=Calendar!K26)*(INT(Table1[End])&gt;=Calendar!K26))</f>
        <v>0</v>
      </c>
      <c r="L26" s="9">
        <f>SUMPRODUCT((INT(Table1[Start])&lt;=Calendar!L26)*(INT(Table1[End])&gt;=Calendar!L26))</f>
        <v>0</v>
      </c>
      <c r="M26" s="9">
        <f>SUMPRODUCT((INT(Table1[Start])&lt;=Calendar!M26)*(INT(Table1[End])&gt;=Calendar!M26))</f>
        <v>0</v>
      </c>
      <c r="N26" s="9">
        <f>SUMPRODUCT((INT(Table1[Start])&lt;=Calendar!N26)*(INT(Table1[End])&gt;=Calendar!N26))</f>
        <v>0</v>
      </c>
      <c r="O26" s="9">
        <f>SUMPRODUCT((INT(Table1[Start])&lt;=Calendar!O26)*(INT(Table1[End])&gt;=Calendar!O26))</f>
        <v>0</v>
      </c>
      <c r="P26" s="9">
        <f>SUMPRODUCT((INT(Table1[Start])&lt;=Calendar!P26)*(INT(Table1[End])&gt;=Calendar!P26))</f>
        <v>0</v>
      </c>
      <c r="Q26" s="10"/>
      <c r="R26" s="9">
        <f>SUMPRODUCT((INT(Table1[Start])&lt;=Calendar!R26)*(INT(Table1[End])&gt;=Calendar!R26))</f>
        <v>0</v>
      </c>
      <c r="S26" s="9">
        <f>SUMPRODUCT((INT(Table1[Start])&lt;=Calendar!S26)*(INT(Table1[End])&gt;=Calendar!S26))</f>
        <v>0</v>
      </c>
      <c r="T26" s="9">
        <f>SUMPRODUCT((INT(Table1[Start])&lt;=Calendar!T26)*(INT(Table1[End])&gt;=Calendar!T26))</f>
        <v>0</v>
      </c>
      <c r="U26" s="9">
        <f>SUMPRODUCT((INT(Table1[Start])&lt;=Calendar!U26)*(INT(Table1[End])&gt;=Calendar!U26))</f>
        <v>0</v>
      </c>
      <c r="V26" s="9">
        <f>SUMPRODUCT((INT(Table1[Start])&lt;=Calendar!V26)*(INT(Table1[End])&gt;=Calendar!V26))</f>
        <v>0</v>
      </c>
      <c r="W26" s="9">
        <f>SUMPRODUCT((INT(Table1[Start])&lt;=Calendar!W26)*(INT(Table1[End])&gt;=Calendar!W26))</f>
        <v>0</v>
      </c>
      <c r="X26" s="9">
        <f>SUMPRODUCT((INT(Table1[Start])&lt;=Calendar!X26)*(INT(Table1[End])&gt;=Calendar!X26))</f>
        <v>0</v>
      </c>
      <c r="AH26" s="4"/>
    </row>
    <row r="27" spans="2:34" x14ac:dyDescent="0.2">
      <c r="B27" s="9">
        <f>SUMPRODUCT((INT(Table1[Start])&lt;=Calendar!B27)*(INT(Table1[End])&gt;=Calendar!B27))</f>
        <v>1</v>
      </c>
      <c r="C27" s="9">
        <f>SUMPRODUCT((INT(Table1[Start])&lt;=Calendar!C27)*(INT(Table1[End])&gt;=Calendar!C27))</f>
        <v>1</v>
      </c>
      <c r="D27" s="9">
        <f>SUMPRODUCT((INT(Table1[Start])&lt;=Calendar!D27)*(INT(Table1[End])&gt;=Calendar!D27))</f>
        <v>1</v>
      </c>
      <c r="E27" s="9">
        <f>SUMPRODUCT((INT(Table1[Start])&lt;=Calendar!E27)*(INT(Table1[End])&gt;=Calendar!E27))</f>
        <v>1</v>
      </c>
      <c r="F27" s="9">
        <f>SUMPRODUCT((INT(Table1[Start])&lt;=Calendar!F27)*(INT(Table1[End])&gt;=Calendar!F27))</f>
        <v>1</v>
      </c>
      <c r="G27" s="9">
        <f>SUMPRODUCT((INT(Table1[Start])&lt;=Calendar!G27)*(INT(Table1[End])&gt;=Calendar!G27))</f>
        <v>1</v>
      </c>
      <c r="H27" s="9">
        <f>SUMPRODUCT((INT(Table1[Start])&lt;=Calendar!H27)*(INT(Table1[End])&gt;=Calendar!H27))</f>
        <v>1</v>
      </c>
      <c r="I27" s="10"/>
      <c r="J27" s="9">
        <f>SUMPRODUCT((INT(Table1[Start])&lt;=Calendar!J27)*(INT(Table1[End])&gt;=Calendar!J27))</f>
        <v>0</v>
      </c>
      <c r="K27" s="9">
        <f>SUMPRODUCT((INT(Table1[Start])&lt;=Calendar!K27)*(INT(Table1[End])&gt;=Calendar!K27))</f>
        <v>0</v>
      </c>
      <c r="L27" s="9">
        <f>SUMPRODUCT((INT(Table1[Start])&lt;=Calendar!L27)*(INT(Table1[End])&gt;=Calendar!L27))</f>
        <v>0</v>
      </c>
      <c r="M27" s="9">
        <f>SUMPRODUCT((INT(Table1[Start])&lt;=Calendar!M27)*(INT(Table1[End])&gt;=Calendar!M27))</f>
        <v>0</v>
      </c>
      <c r="N27" s="9">
        <f>SUMPRODUCT((INT(Table1[Start])&lt;=Calendar!N27)*(INT(Table1[End])&gt;=Calendar!N27))</f>
        <v>0</v>
      </c>
      <c r="O27" s="9">
        <f>SUMPRODUCT((INT(Table1[Start])&lt;=Calendar!O27)*(INT(Table1[End])&gt;=Calendar!O27))</f>
        <v>0</v>
      </c>
      <c r="P27" s="9">
        <f>SUMPRODUCT((INT(Table1[Start])&lt;=Calendar!P27)*(INT(Table1[End])&gt;=Calendar!P27))</f>
        <v>0</v>
      </c>
      <c r="Q27" s="10"/>
      <c r="R27" s="9">
        <f>SUMPRODUCT((INT(Table1[Start])&lt;=Calendar!R27)*(INT(Table1[End])&gt;=Calendar!R27))</f>
        <v>0</v>
      </c>
      <c r="S27" s="9">
        <f>SUMPRODUCT((INT(Table1[Start])&lt;=Calendar!S27)*(INT(Table1[End])&gt;=Calendar!S27))</f>
        <v>0</v>
      </c>
      <c r="T27" s="9">
        <f>SUMPRODUCT((INT(Table1[Start])&lt;=Calendar!T27)*(INT(Table1[End])&gt;=Calendar!T27))</f>
        <v>0</v>
      </c>
      <c r="U27" s="9">
        <f>SUMPRODUCT((INT(Table1[Start])&lt;=Calendar!U27)*(INT(Table1[End])&gt;=Calendar!U27))</f>
        <v>0</v>
      </c>
      <c r="V27" s="9">
        <f>SUMPRODUCT((INT(Table1[Start])&lt;=Calendar!V27)*(INT(Table1[End])&gt;=Calendar!V27))</f>
        <v>0</v>
      </c>
      <c r="W27" s="9">
        <f>SUMPRODUCT((INT(Table1[Start])&lt;=Calendar!W27)*(INT(Table1[End])&gt;=Calendar!W27))</f>
        <v>0</v>
      </c>
      <c r="X27" s="9">
        <f>SUMPRODUCT((INT(Table1[Start])&lt;=Calendar!X27)*(INT(Table1[End])&gt;=Calendar!X27))</f>
        <v>0</v>
      </c>
      <c r="AH27" s="4"/>
    </row>
    <row r="28" spans="2:34" x14ac:dyDescent="0.2">
      <c r="B28" s="9">
        <f>SUMPRODUCT((INT(Table1[Start])&lt;=Calendar!B28)*(INT(Table1[End])&gt;=Calendar!B28))</f>
        <v>0</v>
      </c>
      <c r="C28" s="9">
        <f>SUMPRODUCT((INT(Table1[Start])&lt;=Calendar!C28)*(INT(Table1[End])&gt;=Calendar!C28))</f>
        <v>0</v>
      </c>
      <c r="D28" s="9">
        <f>SUMPRODUCT((INT(Table1[Start])&lt;=Calendar!D28)*(INT(Table1[End])&gt;=Calendar!D28))</f>
        <v>0</v>
      </c>
      <c r="E28" s="9">
        <f>SUMPRODUCT((INT(Table1[Start])&lt;=Calendar!E28)*(INT(Table1[End])&gt;=Calendar!E28))</f>
        <v>0</v>
      </c>
      <c r="F28" s="9">
        <f>SUMPRODUCT((INT(Table1[Start])&lt;=Calendar!F28)*(INT(Table1[End])&gt;=Calendar!F28))</f>
        <v>0</v>
      </c>
      <c r="G28" s="9">
        <f>SUMPRODUCT((INT(Table1[Start])&lt;=Calendar!G28)*(INT(Table1[End])&gt;=Calendar!G28))</f>
        <v>0</v>
      </c>
      <c r="H28" s="9">
        <f>SUMPRODUCT((INT(Table1[Start])&lt;=Calendar!H28)*(INT(Table1[End])&gt;=Calendar!H28))</f>
        <v>0</v>
      </c>
      <c r="I28" s="10"/>
      <c r="J28" s="9">
        <f>SUMPRODUCT((INT(Table1[Start])&lt;=Calendar!J28)*(INT(Table1[End])&gt;=Calendar!J28))</f>
        <v>0</v>
      </c>
      <c r="K28" s="9">
        <f>SUMPRODUCT((INT(Table1[Start])&lt;=Calendar!K28)*(INT(Table1[End])&gt;=Calendar!K28))</f>
        <v>0</v>
      </c>
      <c r="L28" s="9">
        <f>SUMPRODUCT((INT(Table1[Start])&lt;=Calendar!L28)*(INT(Table1[End])&gt;=Calendar!L28))</f>
        <v>0</v>
      </c>
      <c r="M28" s="9">
        <f>SUMPRODUCT((INT(Table1[Start])&lt;=Calendar!M28)*(INT(Table1[End])&gt;=Calendar!M28))</f>
        <v>0</v>
      </c>
      <c r="N28" s="9">
        <f>SUMPRODUCT((INT(Table1[Start])&lt;=Calendar!N28)*(INT(Table1[End])&gt;=Calendar!N28))</f>
        <v>0</v>
      </c>
      <c r="O28" s="9">
        <f>SUMPRODUCT((INT(Table1[Start])&lt;=Calendar!O28)*(INT(Table1[End])&gt;=Calendar!O28))</f>
        <v>0</v>
      </c>
      <c r="P28" s="9">
        <f>SUMPRODUCT((INT(Table1[Start])&lt;=Calendar!P28)*(INT(Table1[End])&gt;=Calendar!P28))</f>
        <v>0</v>
      </c>
      <c r="Q28" s="10"/>
      <c r="R28" s="9">
        <f>SUMPRODUCT((INT(Table1[Start])&lt;=Calendar!R28)*(INT(Table1[End])&gt;=Calendar!R28))</f>
        <v>0</v>
      </c>
      <c r="S28" s="9">
        <f>SUMPRODUCT((INT(Table1[Start])&lt;=Calendar!S28)*(INT(Table1[End])&gt;=Calendar!S28))</f>
        <v>0</v>
      </c>
      <c r="T28" s="9">
        <f>SUMPRODUCT((INT(Table1[Start])&lt;=Calendar!T28)*(INT(Table1[End])&gt;=Calendar!T28))</f>
        <v>0</v>
      </c>
      <c r="U28" s="9">
        <f>SUMPRODUCT((INT(Table1[Start])&lt;=Calendar!U28)*(INT(Table1[End])&gt;=Calendar!U28))</f>
        <v>0</v>
      </c>
      <c r="V28" s="9">
        <f>SUMPRODUCT((INT(Table1[Start])&lt;=Calendar!V28)*(INT(Table1[End])&gt;=Calendar!V28))</f>
        <v>0</v>
      </c>
      <c r="W28" s="9">
        <f>SUMPRODUCT((INT(Table1[Start])&lt;=Calendar!W28)*(INT(Table1[End])&gt;=Calendar!W28))</f>
        <v>0</v>
      </c>
      <c r="X28" s="9">
        <f>SUMPRODUCT((INT(Table1[Start])&lt;=Calendar!X28)*(INT(Table1[End])&gt;=Calendar!X28))</f>
        <v>0</v>
      </c>
      <c r="AH28" s="4"/>
    </row>
    <row r="29" spans="2:34" x14ac:dyDescent="0.2">
      <c r="B29" s="9">
        <f>SUMPRODUCT((INT(Table1[Start])&lt;=Calendar!B29)*(INT(Table1[End])&gt;=Calendar!B29))</f>
        <v>0</v>
      </c>
      <c r="C29" s="9">
        <f>SUMPRODUCT((INT(Table1[Start])&lt;=Calendar!C29)*(INT(Table1[End])&gt;=Calendar!C29))</f>
        <v>0</v>
      </c>
      <c r="D29" s="9">
        <f>SUMPRODUCT((INT(Table1[Start])&lt;=Calendar!D29)*(INT(Table1[End])&gt;=Calendar!D29))</f>
        <v>0</v>
      </c>
      <c r="E29" s="9">
        <f>SUMPRODUCT((INT(Table1[Start])&lt;=Calendar!E29)*(INT(Table1[End])&gt;=Calendar!E29))</f>
        <v>0</v>
      </c>
      <c r="F29" s="9">
        <f>SUMPRODUCT((INT(Table1[Start])&lt;=Calendar!F29)*(INT(Table1[End])&gt;=Calendar!F29))</f>
        <v>0</v>
      </c>
      <c r="G29" s="9">
        <f>SUMPRODUCT((INT(Table1[Start])&lt;=Calendar!G29)*(INT(Table1[End])&gt;=Calendar!G29))</f>
        <v>0</v>
      </c>
      <c r="H29" s="9">
        <f>SUMPRODUCT((INT(Table1[Start])&lt;=Calendar!H29)*(INT(Table1[End])&gt;=Calendar!H29))</f>
        <v>0</v>
      </c>
      <c r="I29" s="10"/>
      <c r="J29" s="9">
        <f>SUMPRODUCT((INT(Table1[Start])&lt;=Calendar!J29)*(INT(Table1[End])&gt;=Calendar!J29))</f>
        <v>0</v>
      </c>
      <c r="K29" s="9">
        <f>SUMPRODUCT((INT(Table1[Start])&lt;=Calendar!K29)*(INT(Table1[End])&gt;=Calendar!K29))</f>
        <v>0</v>
      </c>
      <c r="L29" s="9">
        <f>SUMPRODUCT((INT(Table1[Start])&lt;=Calendar!L29)*(INT(Table1[End])&gt;=Calendar!L29))</f>
        <v>0</v>
      </c>
      <c r="M29" s="9">
        <f>SUMPRODUCT((INT(Table1[Start])&lt;=Calendar!M29)*(INT(Table1[End])&gt;=Calendar!M29))</f>
        <v>0</v>
      </c>
      <c r="N29" s="9">
        <f>SUMPRODUCT((INT(Table1[Start])&lt;=Calendar!N29)*(INT(Table1[End])&gt;=Calendar!N29))</f>
        <v>0</v>
      </c>
      <c r="O29" s="9">
        <f>SUMPRODUCT((INT(Table1[Start])&lt;=Calendar!O29)*(INT(Table1[End])&gt;=Calendar!O29))</f>
        <v>0</v>
      </c>
      <c r="P29" s="9">
        <f>SUMPRODUCT((INT(Table1[Start])&lt;=Calendar!P29)*(INT(Table1[End])&gt;=Calendar!P29))</f>
        <v>0</v>
      </c>
      <c r="Q29" s="10"/>
      <c r="R29" s="9">
        <f>SUMPRODUCT((INT(Table1[Start])&lt;=Calendar!R29)*(INT(Table1[End])&gt;=Calendar!R29))</f>
        <v>0</v>
      </c>
      <c r="S29" s="9">
        <f>SUMPRODUCT((INT(Table1[Start])&lt;=Calendar!S29)*(INT(Table1[End])&gt;=Calendar!S29))</f>
        <v>0</v>
      </c>
      <c r="T29" s="9">
        <f>SUMPRODUCT((INT(Table1[Start])&lt;=Calendar!T29)*(INT(Table1[End])&gt;=Calendar!T29))</f>
        <v>0</v>
      </c>
      <c r="U29" s="9">
        <f>SUMPRODUCT((INT(Table1[Start])&lt;=Calendar!U29)*(INT(Table1[End])&gt;=Calendar!U29))</f>
        <v>0</v>
      </c>
      <c r="V29" s="9">
        <f>SUMPRODUCT((INT(Table1[Start])&lt;=Calendar!V29)*(INT(Table1[End])&gt;=Calendar!V29))</f>
        <v>0</v>
      </c>
      <c r="W29" s="9">
        <f>SUMPRODUCT((INT(Table1[Start])&lt;=Calendar!W29)*(INT(Table1[End])&gt;=Calendar!W29))</f>
        <v>0</v>
      </c>
      <c r="X29" s="9">
        <f>SUMPRODUCT((INT(Table1[Start])&lt;=Calendar!X29)*(INT(Table1[End])&gt;=Calendar!X29))</f>
        <v>0</v>
      </c>
      <c r="AH29" s="4"/>
    </row>
    <row r="30" spans="2:34" ht="12.75" customHeight="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AH30" s="4"/>
    </row>
    <row r="31" spans="2:34" x14ac:dyDescent="0.2">
      <c r="B31" s="14" t="s">
        <v>19</v>
      </c>
      <c r="C31" s="14"/>
      <c r="D31" s="14"/>
      <c r="E31" s="14"/>
      <c r="F31" s="14"/>
      <c r="G31" s="14"/>
      <c r="H31" s="14"/>
      <c r="I31" s="10"/>
      <c r="J31" s="14" t="s">
        <v>20</v>
      </c>
      <c r="K31" s="14"/>
      <c r="L31" s="14"/>
      <c r="M31" s="14"/>
      <c r="N31" s="14"/>
      <c r="O31" s="14"/>
      <c r="P31" s="14"/>
      <c r="Q31" s="10"/>
      <c r="R31" s="14" t="s">
        <v>21</v>
      </c>
      <c r="S31" s="14"/>
      <c r="T31" s="14"/>
      <c r="U31" s="14"/>
      <c r="V31" s="14"/>
      <c r="W31" s="14"/>
      <c r="X31" s="14"/>
      <c r="AH31" s="4"/>
    </row>
    <row r="32" spans="2:34" x14ac:dyDescent="0.2">
      <c r="B32" s="11" t="s">
        <v>1</v>
      </c>
      <c r="C32" s="11" t="s">
        <v>2</v>
      </c>
      <c r="D32" s="11" t="s">
        <v>3</v>
      </c>
      <c r="E32" s="11" t="s">
        <v>4</v>
      </c>
      <c r="F32" s="11" t="s">
        <v>5</v>
      </c>
      <c r="G32" s="11" t="s">
        <v>6</v>
      </c>
      <c r="H32" s="11" t="s">
        <v>7</v>
      </c>
      <c r="I32" s="10"/>
      <c r="J32" s="11" t="s">
        <v>1</v>
      </c>
      <c r="K32" s="11" t="s">
        <v>2</v>
      </c>
      <c r="L32" s="11" t="s">
        <v>3</v>
      </c>
      <c r="M32" s="11" t="s">
        <v>4</v>
      </c>
      <c r="N32" s="11" t="s">
        <v>5</v>
      </c>
      <c r="O32" s="11" t="s">
        <v>6</v>
      </c>
      <c r="P32" s="11" t="s">
        <v>7</v>
      </c>
      <c r="Q32" s="10"/>
      <c r="R32" s="11" t="s">
        <v>1</v>
      </c>
      <c r="S32" s="11" t="s">
        <v>2</v>
      </c>
      <c r="T32" s="11" t="s">
        <v>3</v>
      </c>
      <c r="U32" s="11" t="s">
        <v>4</v>
      </c>
      <c r="V32" s="11" t="s">
        <v>5</v>
      </c>
      <c r="W32" s="11" t="s">
        <v>6</v>
      </c>
      <c r="X32" s="11" t="s">
        <v>7</v>
      </c>
      <c r="AH32" s="4"/>
    </row>
    <row r="33" spans="2:34" x14ac:dyDescent="0.2">
      <c r="B33" s="9">
        <f>SUMPRODUCT((INT(Table1[Start])&lt;=Calendar!B33)*(INT(Table1[End])&gt;=Calendar!B33))</f>
        <v>0</v>
      </c>
      <c r="C33" s="9">
        <f>SUMPRODUCT((INT(Table1[Start])&lt;=Calendar!C33)*(INT(Table1[End])&gt;=Calendar!C33))</f>
        <v>0</v>
      </c>
      <c r="D33" s="9">
        <f>SUMPRODUCT((INT(Table1[Start])&lt;=Calendar!D33)*(INT(Table1[End])&gt;=Calendar!D33))</f>
        <v>0</v>
      </c>
      <c r="E33" s="9">
        <f>SUMPRODUCT((INT(Table1[Start])&lt;=Calendar!E33)*(INT(Table1[End])&gt;=Calendar!E33))</f>
        <v>0</v>
      </c>
      <c r="F33" s="9">
        <f>SUMPRODUCT((INT(Table1[Start])&lt;=Calendar!F33)*(INT(Table1[End])&gt;=Calendar!F33))</f>
        <v>0</v>
      </c>
      <c r="G33" s="9">
        <f>SUMPRODUCT((INT(Table1[Start])&lt;=Calendar!G33)*(INT(Table1[End])&gt;=Calendar!G33))</f>
        <v>0</v>
      </c>
      <c r="H33" s="9">
        <f>SUMPRODUCT((INT(Table1[Start])&lt;=Calendar!H33)*(INT(Table1[End])&gt;=Calendar!H33))</f>
        <v>0</v>
      </c>
      <c r="I33" s="10"/>
      <c r="J33" s="9">
        <f>SUMPRODUCT((INT(Table1[Start])&lt;=Calendar!J33)*(INT(Table1[End])&gt;=Calendar!J33))</f>
        <v>0</v>
      </c>
      <c r="K33" s="9">
        <f>SUMPRODUCT((INT(Table1[Start])&lt;=Calendar!K33)*(INT(Table1[End])&gt;=Calendar!K33))</f>
        <v>0</v>
      </c>
      <c r="L33" s="9">
        <f>SUMPRODUCT((INT(Table1[Start])&lt;=Calendar!L33)*(INT(Table1[End])&gt;=Calendar!L33))</f>
        <v>0</v>
      </c>
      <c r="M33" s="9">
        <f>SUMPRODUCT((INT(Table1[Start])&lt;=Calendar!M33)*(INT(Table1[End])&gt;=Calendar!M33))</f>
        <v>0</v>
      </c>
      <c r="N33" s="9">
        <f>SUMPRODUCT((INT(Table1[Start])&lt;=Calendar!N33)*(INT(Table1[End])&gt;=Calendar!N33))</f>
        <v>0</v>
      </c>
      <c r="O33" s="9">
        <f>SUMPRODUCT((INT(Table1[Start])&lt;=Calendar!O33)*(INT(Table1[End])&gt;=Calendar!O33))</f>
        <v>0</v>
      </c>
      <c r="P33" s="9">
        <f>SUMPRODUCT((INT(Table1[Start])&lt;=Calendar!P33)*(INT(Table1[End])&gt;=Calendar!P33))</f>
        <v>0</v>
      </c>
      <c r="Q33" s="10"/>
      <c r="R33" s="9">
        <f>SUMPRODUCT((INT(Table1[Start])&lt;=Calendar!R33)*(INT(Table1[End])&gt;=Calendar!R33))</f>
        <v>0</v>
      </c>
      <c r="S33" s="9">
        <f>SUMPRODUCT((INT(Table1[Start])&lt;=Calendar!S33)*(INT(Table1[End])&gt;=Calendar!S33))</f>
        <v>0</v>
      </c>
      <c r="T33" s="9">
        <f>SUMPRODUCT((INT(Table1[Start])&lt;=Calendar!T33)*(INT(Table1[End])&gt;=Calendar!T33))</f>
        <v>0</v>
      </c>
      <c r="U33" s="9">
        <f>SUMPRODUCT((INT(Table1[Start])&lt;=Calendar!U33)*(INT(Table1[End])&gt;=Calendar!U33))</f>
        <v>0</v>
      </c>
      <c r="V33" s="9">
        <f>SUMPRODUCT((INT(Table1[Start])&lt;=Calendar!V33)*(INT(Table1[End])&gt;=Calendar!V33))</f>
        <v>0</v>
      </c>
      <c r="W33" s="9">
        <f>SUMPRODUCT((INT(Table1[Start])&lt;=Calendar!W33)*(INT(Table1[End])&gt;=Calendar!W33))</f>
        <v>0</v>
      </c>
      <c r="X33" s="9">
        <f>SUMPRODUCT((INT(Table1[Start])&lt;=Calendar!X33)*(INT(Table1[End])&gt;=Calendar!X33))</f>
        <v>0</v>
      </c>
      <c r="AH33" s="4"/>
    </row>
    <row r="34" spans="2:34" x14ac:dyDescent="0.2">
      <c r="B34" s="9">
        <f>SUMPRODUCT((INT(Table1[Start])&lt;=Calendar!B34)*(INT(Table1[End])&gt;=Calendar!B34))</f>
        <v>0</v>
      </c>
      <c r="C34" s="9">
        <f>SUMPRODUCT((INT(Table1[Start])&lt;=Calendar!C34)*(INT(Table1[End])&gt;=Calendar!C34))</f>
        <v>0</v>
      </c>
      <c r="D34" s="9">
        <f>SUMPRODUCT((INT(Table1[Start])&lt;=Calendar!D34)*(INT(Table1[End])&gt;=Calendar!D34))</f>
        <v>0</v>
      </c>
      <c r="E34" s="9">
        <f>SUMPRODUCT((INT(Table1[Start])&lt;=Calendar!E34)*(INT(Table1[End])&gt;=Calendar!E34))</f>
        <v>0</v>
      </c>
      <c r="F34" s="9">
        <f>SUMPRODUCT((INT(Table1[Start])&lt;=Calendar!F34)*(INT(Table1[End])&gt;=Calendar!F34))</f>
        <v>0</v>
      </c>
      <c r="G34" s="9">
        <f>SUMPRODUCT((INT(Table1[Start])&lt;=Calendar!G34)*(INT(Table1[End])&gt;=Calendar!G34))</f>
        <v>0</v>
      </c>
      <c r="H34" s="9">
        <f>SUMPRODUCT((INT(Table1[Start])&lt;=Calendar!H34)*(INT(Table1[End])&gt;=Calendar!H34))</f>
        <v>0</v>
      </c>
      <c r="I34" s="10"/>
      <c r="J34" s="9">
        <f>SUMPRODUCT((INT(Table1[Start])&lt;=Calendar!J34)*(INT(Table1[End])&gt;=Calendar!J34))</f>
        <v>0</v>
      </c>
      <c r="K34" s="9">
        <f>SUMPRODUCT((INT(Table1[Start])&lt;=Calendar!K34)*(INT(Table1[End])&gt;=Calendar!K34))</f>
        <v>0</v>
      </c>
      <c r="L34" s="9">
        <f>SUMPRODUCT((INT(Table1[Start])&lt;=Calendar!L34)*(INT(Table1[End])&gt;=Calendar!L34))</f>
        <v>0</v>
      </c>
      <c r="M34" s="9">
        <f>SUMPRODUCT((INT(Table1[Start])&lt;=Calendar!M34)*(INT(Table1[End])&gt;=Calendar!M34))</f>
        <v>0</v>
      </c>
      <c r="N34" s="9">
        <f>SUMPRODUCT((INT(Table1[Start])&lt;=Calendar!N34)*(INT(Table1[End])&gt;=Calendar!N34))</f>
        <v>0</v>
      </c>
      <c r="O34" s="9">
        <f>SUMPRODUCT((INT(Table1[Start])&lt;=Calendar!O34)*(INT(Table1[End])&gt;=Calendar!O34))</f>
        <v>0</v>
      </c>
      <c r="P34" s="9">
        <f>SUMPRODUCT((INT(Table1[Start])&lt;=Calendar!P34)*(INT(Table1[End])&gt;=Calendar!P34))</f>
        <v>0</v>
      </c>
      <c r="Q34" s="10"/>
      <c r="R34" s="9">
        <f>SUMPRODUCT((INT(Table1[Start])&lt;=Calendar!R34)*(INT(Table1[End])&gt;=Calendar!R34))</f>
        <v>0</v>
      </c>
      <c r="S34" s="9">
        <f>SUMPRODUCT((INT(Table1[Start])&lt;=Calendar!S34)*(INT(Table1[End])&gt;=Calendar!S34))</f>
        <v>0</v>
      </c>
      <c r="T34" s="9">
        <f>SUMPRODUCT((INT(Table1[Start])&lt;=Calendar!T34)*(INT(Table1[End])&gt;=Calendar!T34))</f>
        <v>0</v>
      </c>
      <c r="U34" s="9">
        <f>SUMPRODUCT((INT(Table1[Start])&lt;=Calendar!U34)*(INT(Table1[End])&gt;=Calendar!U34))</f>
        <v>0</v>
      </c>
      <c r="V34" s="9">
        <f>SUMPRODUCT((INT(Table1[Start])&lt;=Calendar!V34)*(INT(Table1[End])&gt;=Calendar!V34))</f>
        <v>0</v>
      </c>
      <c r="W34" s="9">
        <f>SUMPRODUCT((INT(Table1[Start])&lt;=Calendar!W34)*(INT(Table1[End])&gt;=Calendar!W34))</f>
        <v>0</v>
      </c>
      <c r="X34" s="9">
        <f>SUMPRODUCT((INT(Table1[Start])&lt;=Calendar!X34)*(INT(Table1[End])&gt;=Calendar!X34))</f>
        <v>0</v>
      </c>
      <c r="AH34" s="4"/>
    </row>
    <row r="35" spans="2:34" x14ac:dyDescent="0.2">
      <c r="B35" s="9">
        <f>SUMPRODUCT((INT(Table1[Start])&lt;=Calendar!B35)*(INT(Table1[End])&gt;=Calendar!B35))</f>
        <v>0</v>
      </c>
      <c r="C35" s="9">
        <f>SUMPRODUCT((INT(Table1[Start])&lt;=Calendar!C35)*(INT(Table1[End])&gt;=Calendar!C35))</f>
        <v>0</v>
      </c>
      <c r="D35" s="9">
        <f>SUMPRODUCT((INT(Table1[Start])&lt;=Calendar!D35)*(INT(Table1[End])&gt;=Calendar!D35))</f>
        <v>0</v>
      </c>
      <c r="E35" s="9">
        <f>SUMPRODUCT((INT(Table1[Start])&lt;=Calendar!E35)*(INT(Table1[End])&gt;=Calendar!E35))</f>
        <v>0</v>
      </c>
      <c r="F35" s="9">
        <f>SUMPRODUCT((INT(Table1[Start])&lt;=Calendar!F35)*(INT(Table1[End])&gt;=Calendar!F35))</f>
        <v>0</v>
      </c>
      <c r="G35" s="9">
        <f>SUMPRODUCT((INT(Table1[Start])&lt;=Calendar!G35)*(INT(Table1[End])&gt;=Calendar!G35))</f>
        <v>0</v>
      </c>
      <c r="H35" s="9">
        <f>SUMPRODUCT((INT(Table1[Start])&lt;=Calendar!H35)*(INT(Table1[End])&gt;=Calendar!H35))</f>
        <v>0</v>
      </c>
      <c r="I35" s="10"/>
      <c r="J35" s="9">
        <f>SUMPRODUCT((INT(Table1[Start])&lt;=Calendar!J35)*(INT(Table1[End])&gt;=Calendar!J35))</f>
        <v>0</v>
      </c>
      <c r="K35" s="9">
        <f>SUMPRODUCT((INT(Table1[Start])&lt;=Calendar!K35)*(INT(Table1[End])&gt;=Calendar!K35))</f>
        <v>0</v>
      </c>
      <c r="L35" s="9">
        <f>SUMPRODUCT((INT(Table1[Start])&lt;=Calendar!L35)*(INT(Table1[End])&gt;=Calendar!L35))</f>
        <v>0</v>
      </c>
      <c r="M35" s="9">
        <f>SUMPRODUCT((INT(Table1[Start])&lt;=Calendar!M35)*(INT(Table1[End])&gt;=Calendar!M35))</f>
        <v>0</v>
      </c>
      <c r="N35" s="9">
        <f>SUMPRODUCT((INT(Table1[Start])&lt;=Calendar!N35)*(INT(Table1[End])&gt;=Calendar!N35))</f>
        <v>0</v>
      </c>
      <c r="O35" s="9">
        <f>SUMPRODUCT((INT(Table1[Start])&lt;=Calendar!O35)*(INT(Table1[End])&gt;=Calendar!O35))</f>
        <v>0</v>
      </c>
      <c r="P35" s="9">
        <f>SUMPRODUCT((INT(Table1[Start])&lt;=Calendar!P35)*(INT(Table1[End])&gt;=Calendar!P35))</f>
        <v>0</v>
      </c>
      <c r="Q35" s="10"/>
      <c r="R35" s="9">
        <f>SUMPRODUCT((INT(Table1[Start])&lt;=Calendar!R35)*(INT(Table1[End])&gt;=Calendar!R35))</f>
        <v>0</v>
      </c>
      <c r="S35" s="9">
        <f>SUMPRODUCT((INT(Table1[Start])&lt;=Calendar!S35)*(INT(Table1[End])&gt;=Calendar!S35))</f>
        <v>0</v>
      </c>
      <c r="T35" s="9">
        <f>SUMPRODUCT((INT(Table1[Start])&lt;=Calendar!T35)*(INT(Table1[End])&gt;=Calendar!T35))</f>
        <v>0</v>
      </c>
      <c r="U35" s="9">
        <f>SUMPRODUCT((INT(Table1[Start])&lt;=Calendar!U35)*(INT(Table1[End])&gt;=Calendar!U35))</f>
        <v>0</v>
      </c>
      <c r="V35" s="9">
        <f>SUMPRODUCT((INT(Table1[Start])&lt;=Calendar!V35)*(INT(Table1[End])&gt;=Calendar!V35))</f>
        <v>0</v>
      </c>
      <c r="W35" s="9">
        <f>SUMPRODUCT((INT(Table1[Start])&lt;=Calendar!W35)*(INT(Table1[End])&gt;=Calendar!W35))</f>
        <v>0</v>
      </c>
      <c r="X35" s="9">
        <f>SUMPRODUCT((INT(Table1[Start])&lt;=Calendar!X35)*(INT(Table1[End])&gt;=Calendar!X35))</f>
        <v>0</v>
      </c>
      <c r="AH35" s="4"/>
    </row>
    <row r="36" spans="2:34" x14ac:dyDescent="0.2">
      <c r="B36" s="9">
        <f>SUMPRODUCT((INT(Table1[Start])&lt;=Calendar!B36)*(INT(Table1[End])&gt;=Calendar!B36))</f>
        <v>0</v>
      </c>
      <c r="C36" s="9">
        <f>SUMPRODUCT((INT(Table1[Start])&lt;=Calendar!C36)*(INT(Table1[End])&gt;=Calendar!C36))</f>
        <v>0</v>
      </c>
      <c r="D36" s="9">
        <f>SUMPRODUCT((INT(Table1[Start])&lt;=Calendar!D36)*(INT(Table1[End])&gt;=Calendar!D36))</f>
        <v>0</v>
      </c>
      <c r="E36" s="9">
        <f>SUMPRODUCT((INT(Table1[Start])&lt;=Calendar!E36)*(INT(Table1[End])&gt;=Calendar!E36))</f>
        <v>0</v>
      </c>
      <c r="F36" s="9">
        <f>SUMPRODUCT((INT(Table1[Start])&lt;=Calendar!F36)*(INT(Table1[End])&gt;=Calendar!F36))</f>
        <v>0</v>
      </c>
      <c r="G36" s="9">
        <f>SUMPRODUCT((INT(Table1[Start])&lt;=Calendar!G36)*(INT(Table1[End])&gt;=Calendar!G36))</f>
        <v>0</v>
      </c>
      <c r="H36" s="9">
        <f>SUMPRODUCT((INT(Table1[Start])&lt;=Calendar!H36)*(INT(Table1[End])&gt;=Calendar!H36))</f>
        <v>0</v>
      </c>
      <c r="I36" s="10"/>
      <c r="J36" s="9">
        <f>SUMPRODUCT((INT(Table1[Start])&lt;=Calendar!J36)*(INT(Table1[End])&gt;=Calendar!J36))</f>
        <v>0</v>
      </c>
      <c r="K36" s="9">
        <f>SUMPRODUCT((INT(Table1[Start])&lt;=Calendar!K36)*(INT(Table1[End])&gt;=Calendar!K36))</f>
        <v>0</v>
      </c>
      <c r="L36" s="9">
        <f>SUMPRODUCT((INT(Table1[Start])&lt;=Calendar!L36)*(INT(Table1[End])&gt;=Calendar!L36))</f>
        <v>0</v>
      </c>
      <c r="M36" s="9">
        <f>SUMPRODUCT((INT(Table1[Start])&lt;=Calendar!M36)*(INT(Table1[End])&gt;=Calendar!M36))</f>
        <v>0</v>
      </c>
      <c r="N36" s="9">
        <f>SUMPRODUCT((INT(Table1[Start])&lt;=Calendar!N36)*(INT(Table1[End])&gt;=Calendar!N36))</f>
        <v>0</v>
      </c>
      <c r="O36" s="9">
        <f>SUMPRODUCT((INT(Table1[Start])&lt;=Calendar!O36)*(INT(Table1[End])&gt;=Calendar!O36))</f>
        <v>0</v>
      </c>
      <c r="P36" s="9">
        <f>SUMPRODUCT((INT(Table1[Start])&lt;=Calendar!P36)*(INT(Table1[End])&gt;=Calendar!P36))</f>
        <v>0</v>
      </c>
      <c r="Q36" s="10"/>
      <c r="R36" s="9">
        <f>SUMPRODUCT((INT(Table1[Start])&lt;=Calendar!R36)*(INT(Table1[End])&gt;=Calendar!R36))</f>
        <v>0</v>
      </c>
      <c r="S36" s="9">
        <f>SUMPRODUCT((INT(Table1[Start])&lt;=Calendar!S36)*(INT(Table1[End])&gt;=Calendar!S36))</f>
        <v>0</v>
      </c>
      <c r="T36" s="9">
        <f>SUMPRODUCT((INT(Table1[Start])&lt;=Calendar!T36)*(INT(Table1[End])&gt;=Calendar!T36))</f>
        <v>0</v>
      </c>
      <c r="U36" s="9">
        <f>SUMPRODUCT((INT(Table1[Start])&lt;=Calendar!U36)*(INT(Table1[End])&gt;=Calendar!U36))</f>
        <v>0</v>
      </c>
      <c r="V36" s="9">
        <f>SUMPRODUCT((INT(Table1[Start])&lt;=Calendar!V36)*(INT(Table1[End])&gt;=Calendar!V36))</f>
        <v>0</v>
      </c>
      <c r="W36" s="9">
        <f>SUMPRODUCT((INT(Table1[Start])&lt;=Calendar!W36)*(INT(Table1[End])&gt;=Calendar!W36))</f>
        <v>0</v>
      </c>
      <c r="X36" s="9">
        <f>SUMPRODUCT((INT(Table1[Start])&lt;=Calendar!X36)*(INT(Table1[End])&gt;=Calendar!X36))</f>
        <v>0</v>
      </c>
      <c r="AH36" s="4"/>
    </row>
    <row r="37" spans="2:34" x14ac:dyDescent="0.2">
      <c r="B37" s="9">
        <f>SUMPRODUCT((INT(Table1[Start])&lt;=Calendar!B37)*(INT(Table1[End])&gt;=Calendar!B37))</f>
        <v>0</v>
      </c>
      <c r="C37" s="9">
        <f>SUMPRODUCT((INT(Table1[Start])&lt;=Calendar!C37)*(INT(Table1[End])&gt;=Calendar!C37))</f>
        <v>0</v>
      </c>
      <c r="D37" s="9">
        <f>SUMPRODUCT((INT(Table1[Start])&lt;=Calendar!D37)*(INT(Table1[End])&gt;=Calendar!D37))</f>
        <v>0</v>
      </c>
      <c r="E37" s="9">
        <f>SUMPRODUCT((INT(Table1[Start])&lt;=Calendar!E37)*(INT(Table1[End])&gt;=Calendar!E37))</f>
        <v>0</v>
      </c>
      <c r="F37" s="9">
        <f>SUMPRODUCT((INT(Table1[Start])&lt;=Calendar!F37)*(INT(Table1[End])&gt;=Calendar!F37))</f>
        <v>0</v>
      </c>
      <c r="G37" s="9">
        <f>SUMPRODUCT((INT(Table1[Start])&lt;=Calendar!G37)*(INT(Table1[End])&gt;=Calendar!G37))</f>
        <v>0</v>
      </c>
      <c r="H37" s="9">
        <f>SUMPRODUCT((INT(Table1[Start])&lt;=Calendar!H37)*(INT(Table1[End])&gt;=Calendar!H37))</f>
        <v>0</v>
      </c>
      <c r="I37" s="10"/>
      <c r="J37" s="9">
        <f>SUMPRODUCT((INT(Table1[Start])&lt;=Calendar!J37)*(INT(Table1[End])&gt;=Calendar!J37))</f>
        <v>0</v>
      </c>
      <c r="K37" s="9">
        <f>SUMPRODUCT((INT(Table1[Start])&lt;=Calendar!K37)*(INT(Table1[End])&gt;=Calendar!K37))</f>
        <v>0</v>
      </c>
      <c r="L37" s="9">
        <f>SUMPRODUCT((INT(Table1[Start])&lt;=Calendar!L37)*(INT(Table1[End])&gt;=Calendar!L37))</f>
        <v>0</v>
      </c>
      <c r="M37" s="9">
        <f>SUMPRODUCT((INT(Table1[Start])&lt;=Calendar!M37)*(INT(Table1[End])&gt;=Calendar!M37))</f>
        <v>0</v>
      </c>
      <c r="N37" s="9">
        <f>SUMPRODUCT((INT(Table1[Start])&lt;=Calendar!N37)*(INT(Table1[End])&gt;=Calendar!N37))</f>
        <v>0</v>
      </c>
      <c r="O37" s="9">
        <f>SUMPRODUCT((INT(Table1[Start])&lt;=Calendar!O37)*(INT(Table1[End])&gt;=Calendar!O37))</f>
        <v>0</v>
      </c>
      <c r="P37" s="9">
        <f>SUMPRODUCT((INT(Table1[Start])&lt;=Calendar!P37)*(INT(Table1[End])&gt;=Calendar!P37))</f>
        <v>0</v>
      </c>
      <c r="Q37" s="10"/>
      <c r="R37" s="9">
        <f>SUMPRODUCT((INT(Table1[Start])&lt;=Calendar!R37)*(INT(Table1[End])&gt;=Calendar!R37))</f>
        <v>0</v>
      </c>
      <c r="S37" s="9">
        <f>SUMPRODUCT((INT(Table1[Start])&lt;=Calendar!S37)*(INT(Table1[End])&gt;=Calendar!S37))</f>
        <v>0</v>
      </c>
      <c r="T37" s="9">
        <f>SUMPRODUCT((INT(Table1[Start])&lt;=Calendar!T37)*(INT(Table1[End])&gt;=Calendar!T37))</f>
        <v>0</v>
      </c>
      <c r="U37" s="9">
        <f>SUMPRODUCT((INT(Table1[Start])&lt;=Calendar!U37)*(INT(Table1[End])&gt;=Calendar!U37))</f>
        <v>0</v>
      </c>
      <c r="V37" s="9">
        <f>SUMPRODUCT((INT(Table1[Start])&lt;=Calendar!V37)*(INT(Table1[End])&gt;=Calendar!V37))</f>
        <v>0</v>
      </c>
      <c r="W37" s="9">
        <f>SUMPRODUCT((INT(Table1[Start])&lt;=Calendar!W37)*(INT(Table1[End])&gt;=Calendar!W37))</f>
        <v>0</v>
      </c>
      <c r="X37" s="9">
        <f>SUMPRODUCT((INT(Table1[Start])&lt;=Calendar!X37)*(INT(Table1[End])&gt;=Calendar!X37))</f>
        <v>0</v>
      </c>
      <c r="AH37" s="4"/>
    </row>
    <row r="38" spans="2:34" x14ac:dyDescent="0.2">
      <c r="B38" s="9">
        <f>SUMPRODUCT((INT(Table1[Start])&lt;=Calendar!B38)*(INT(Table1[End])&gt;=Calendar!B38))</f>
        <v>0</v>
      </c>
      <c r="C38" s="9">
        <f>SUMPRODUCT((INT(Table1[Start])&lt;=Calendar!C38)*(INT(Table1[End])&gt;=Calendar!C38))</f>
        <v>0</v>
      </c>
      <c r="D38" s="9">
        <f>SUMPRODUCT((INT(Table1[Start])&lt;=Calendar!D38)*(INT(Table1[End])&gt;=Calendar!D38))</f>
        <v>0</v>
      </c>
      <c r="E38" s="9">
        <f>SUMPRODUCT((INT(Table1[Start])&lt;=Calendar!E38)*(INT(Table1[End])&gt;=Calendar!E38))</f>
        <v>0</v>
      </c>
      <c r="F38" s="9">
        <f>SUMPRODUCT((INT(Table1[Start])&lt;=Calendar!F38)*(INT(Table1[End])&gt;=Calendar!F38))</f>
        <v>0</v>
      </c>
      <c r="G38" s="9">
        <f>SUMPRODUCT((INT(Table1[Start])&lt;=Calendar!G38)*(INT(Table1[End])&gt;=Calendar!G38))</f>
        <v>0</v>
      </c>
      <c r="H38" s="9">
        <f>SUMPRODUCT((INT(Table1[Start])&lt;=Calendar!H38)*(INT(Table1[End])&gt;=Calendar!H38))</f>
        <v>0</v>
      </c>
      <c r="I38" s="10"/>
      <c r="J38" s="9">
        <f>SUMPRODUCT((INT(Table1[Start])&lt;=Calendar!J38)*(INT(Table1[End])&gt;=Calendar!J38))</f>
        <v>0</v>
      </c>
      <c r="K38" s="9">
        <f>SUMPRODUCT((INT(Table1[Start])&lt;=Calendar!K38)*(INT(Table1[End])&gt;=Calendar!K38))</f>
        <v>0</v>
      </c>
      <c r="L38" s="9">
        <f>SUMPRODUCT((INT(Table1[Start])&lt;=Calendar!L38)*(INT(Table1[End])&gt;=Calendar!L38))</f>
        <v>0</v>
      </c>
      <c r="M38" s="9">
        <f>SUMPRODUCT((INT(Table1[Start])&lt;=Calendar!M38)*(INT(Table1[End])&gt;=Calendar!M38))</f>
        <v>0</v>
      </c>
      <c r="N38" s="9">
        <f>SUMPRODUCT((INT(Table1[Start])&lt;=Calendar!N38)*(INT(Table1[End])&gt;=Calendar!N38))</f>
        <v>0</v>
      </c>
      <c r="O38" s="9">
        <f>SUMPRODUCT((INT(Table1[Start])&lt;=Calendar!O38)*(INT(Table1[End])&gt;=Calendar!O38))</f>
        <v>0</v>
      </c>
      <c r="P38" s="9">
        <f>SUMPRODUCT((INT(Table1[Start])&lt;=Calendar!P38)*(INT(Table1[End])&gt;=Calendar!P38))</f>
        <v>0</v>
      </c>
      <c r="Q38" s="10"/>
      <c r="R38" s="9">
        <f>SUMPRODUCT((INT(Table1[Start])&lt;=Calendar!R38)*(INT(Table1[End])&gt;=Calendar!R38))</f>
        <v>0</v>
      </c>
      <c r="S38" s="9">
        <f>SUMPRODUCT((INT(Table1[Start])&lt;=Calendar!S38)*(INT(Table1[End])&gt;=Calendar!S38))</f>
        <v>0</v>
      </c>
      <c r="T38" s="9">
        <f>SUMPRODUCT((INT(Table1[Start])&lt;=Calendar!T38)*(INT(Table1[End])&gt;=Calendar!T38))</f>
        <v>0</v>
      </c>
      <c r="U38" s="9">
        <f>SUMPRODUCT((INT(Table1[Start])&lt;=Calendar!U38)*(INT(Table1[End])&gt;=Calendar!U38))</f>
        <v>0</v>
      </c>
      <c r="V38" s="9">
        <f>SUMPRODUCT((INT(Table1[Start])&lt;=Calendar!V38)*(INT(Table1[End])&gt;=Calendar!V38))</f>
        <v>0</v>
      </c>
      <c r="W38" s="9">
        <f>SUMPRODUCT((INT(Table1[Start])&lt;=Calendar!W38)*(INT(Table1[End])&gt;=Calendar!W38))</f>
        <v>0</v>
      </c>
      <c r="X38" s="9">
        <f>SUMPRODUCT((INT(Table1[Start])&lt;=Calendar!X38)*(INT(Table1[End])&gt;=Calendar!X38))</f>
        <v>0</v>
      </c>
      <c r="AH38" s="4"/>
    </row>
    <row r="39" spans="2:34" x14ac:dyDescent="0.2">
      <c r="AH39" s="4"/>
    </row>
    <row r="40" spans="2:34" x14ac:dyDescent="0.2">
      <c r="AH40" s="4"/>
    </row>
    <row r="41" spans="2:34" x14ac:dyDescent="0.2">
      <c r="AH41" s="4"/>
    </row>
    <row r="42" spans="2:34" x14ac:dyDescent="0.2">
      <c r="AH42" s="4"/>
    </row>
    <row r="43" spans="2:34" x14ac:dyDescent="0.2">
      <c r="AH43" s="4"/>
    </row>
    <row r="44" spans="2:34" x14ac:dyDescent="0.2">
      <c r="AH44" s="4"/>
    </row>
    <row r="45" spans="2:34" x14ac:dyDescent="0.2">
      <c r="AH45" s="4"/>
    </row>
    <row r="46" spans="2:34" x14ac:dyDescent="0.2">
      <c r="AH46" s="4"/>
    </row>
    <row r="47" spans="2:34" x14ac:dyDescent="0.2">
      <c r="AH47" s="4"/>
    </row>
    <row r="48" spans="2:34" x14ac:dyDescent="0.2">
      <c r="AH48" s="4"/>
    </row>
    <row r="49" spans="34:34" x14ac:dyDescent="0.2">
      <c r="AH49" s="4"/>
    </row>
    <row r="50" spans="34:34" x14ac:dyDescent="0.2">
      <c r="AH50" s="4"/>
    </row>
    <row r="51" spans="34:34" x14ac:dyDescent="0.2">
      <c r="AH51" s="4"/>
    </row>
    <row r="52" spans="34:34" x14ac:dyDescent="0.2">
      <c r="AH52" s="4"/>
    </row>
    <row r="53" spans="34:34" x14ac:dyDescent="0.2">
      <c r="AH53" s="4"/>
    </row>
    <row r="54" spans="34:34" x14ac:dyDescent="0.2">
      <c r="AH54" s="4"/>
    </row>
    <row r="55" spans="34:34" x14ac:dyDescent="0.2">
      <c r="AH55" s="4"/>
    </row>
    <row r="56" spans="34:34" x14ac:dyDescent="0.2">
      <c r="AH56" s="4"/>
    </row>
    <row r="57" spans="34:34" x14ac:dyDescent="0.2">
      <c r="AH57" s="4"/>
    </row>
    <row r="58" spans="34:34" x14ac:dyDescent="0.2">
      <c r="AH58" s="4"/>
    </row>
    <row r="59" spans="34:34" x14ac:dyDescent="0.2">
      <c r="AH59" s="4"/>
    </row>
    <row r="60" spans="34:34" x14ac:dyDescent="0.2">
      <c r="AH60" s="4"/>
    </row>
    <row r="61" spans="34:34" x14ac:dyDescent="0.2">
      <c r="AH61" s="4"/>
    </row>
    <row r="62" spans="34:34" x14ac:dyDescent="0.2">
      <c r="AH62" s="4"/>
    </row>
    <row r="63" spans="34:34" x14ac:dyDescent="0.2">
      <c r="AH63" s="4"/>
    </row>
    <row r="64" spans="34:34" x14ac:dyDescent="0.2">
      <c r="AH64" s="4"/>
    </row>
    <row r="65" spans="34:34" x14ac:dyDescent="0.2">
      <c r="AH65" s="4"/>
    </row>
    <row r="66" spans="34:34" x14ac:dyDescent="0.2">
      <c r="AH66" s="4"/>
    </row>
    <row r="67" spans="34:34" x14ac:dyDescent="0.2">
      <c r="AH67" s="4"/>
    </row>
    <row r="68" spans="34:34" x14ac:dyDescent="0.2">
      <c r="AH68" s="4"/>
    </row>
    <row r="69" spans="34:34" x14ac:dyDescent="0.2">
      <c r="AH69" s="4"/>
    </row>
    <row r="70" spans="34:34" x14ac:dyDescent="0.2">
      <c r="AH70" s="4"/>
    </row>
    <row r="71" spans="34:34" x14ac:dyDescent="0.2">
      <c r="AH71" s="4"/>
    </row>
    <row r="72" spans="34:34" x14ac:dyDescent="0.2">
      <c r="AH72" s="4"/>
    </row>
    <row r="73" spans="34:34" x14ac:dyDescent="0.2">
      <c r="AH73" s="4"/>
    </row>
    <row r="74" spans="34:34" x14ac:dyDescent="0.2">
      <c r="AH74" s="4"/>
    </row>
    <row r="75" spans="34:34" x14ac:dyDescent="0.2">
      <c r="AH75" s="4"/>
    </row>
    <row r="76" spans="34:34" x14ac:dyDescent="0.2">
      <c r="AH76" s="4"/>
    </row>
    <row r="77" spans="34:34" x14ac:dyDescent="0.2">
      <c r="AH77" s="4"/>
    </row>
    <row r="78" spans="34:34" x14ac:dyDescent="0.2">
      <c r="AH78" s="4"/>
    </row>
    <row r="79" spans="34:34" x14ac:dyDescent="0.2">
      <c r="AH79" s="4"/>
    </row>
    <row r="80" spans="34:34" x14ac:dyDescent="0.2">
      <c r="AH80" s="4"/>
    </row>
    <row r="81" spans="34:34" x14ac:dyDescent="0.2">
      <c r="AH81" s="4"/>
    </row>
    <row r="82" spans="34:34" x14ac:dyDescent="0.2">
      <c r="AH82" s="4"/>
    </row>
    <row r="83" spans="34:34" x14ac:dyDescent="0.2">
      <c r="AH83" s="4"/>
    </row>
    <row r="84" spans="34:34" x14ac:dyDescent="0.2">
      <c r="AH84" s="4"/>
    </row>
    <row r="85" spans="34:34" x14ac:dyDescent="0.2">
      <c r="AH85" s="4"/>
    </row>
    <row r="86" spans="34:34" x14ac:dyDescent="0.2">
      <c r="AH86" s="4"/>
    </row>
    <row r="87" spans="34:34" x14ac:dyDescent="0.2">
      <c r="AH87" s="4"/>
    </row>
    <row r="88" spans="34:34" x14ac:dyDescent="0.2">
      <c r="AH88" s="4"/>
    </row>
    <row r="89" spans="34:34" x14ac:dyDescent="0.2">
      <c r="AH89" s="4"/>
    </row>
    <row r="90" spans="34:34" x14ac:dyDescent="0.2">
      <c r="AH90" s="4"/>
    </row>
    <row r="91" spans="34:34" x14ac:dyDescent="0.2">
      <c r="AH91" s="4"/>
    </row>
    <row r="92" spans="34:34" x14ac:dyDescent="0.2">
      <c r="AH92" s="4"/>
    </row>
    <row r="93" spans="34:34" x14ac:dyDescent="0.2">
      <c r="AH93" s="4"/>
    </row>
    <row r="94" spans="34:34" x14ac:dyDescent="0.2">
      <c r="AH94" s="4"/>
    </row>
    <row r="95" spans="34:34" x14ac:dyDescent="0.2">
      <c r="AH95" s="4"/>
    </row>
    <row r="96" spans="34:34" x14ac:dyDescent="0.2">
      <c r="AH96" s="4"/>
    </row>
    <row r="97" spans="34:34" x14ac:dyDescent="0.2">
      <c r="AH97" s="4"/>
    </row>
    <row r="98" spans="34:34" x14ac:dyDescent="0.2">
      <c r="AH98" s="4"/>
    </row>
    <row r="99" spans="34:34" x14ac:dyDescent="0.2">
      <c r="AH99" s="4"/>
    </row>
    <row r="100" spans="34:34" x14ac:dyDescent="0.2">
      <c r="AH100" s="4"/>
    </row>
    <row r="101" spans="34:34" x14ac:dyDescent="0.2">
      <c r="AH101" s="4"/>
    </row>
    <row r="102" spans="34:34" x14ac:dyDescent="0.2">
      <c r="AH102" s="4"/>
    </row>
    <row r="103" spans="34:34" x14ac:dyDescent="0.2">
      <c r="AH103" s="4"/>
    </row>
    <row r="104" spans="34:34" x14ac:dyDescent="0.2">
      <c r="AH104" s="4"/>
    </row>
    <row r="105" spans="34:34" x14ac:dyDescent="0.2">
      <c r="AH105" s="4"/>
    </row>
    <row r="106" spans="34:34" x14ac:dyDescent="0.2">
      <c r="AH106" s="4"/>
    </row>
    <row r="107" spans="34:34" x14ac:dyDescent="0.2">
      <c r="AH107" s="4"/>
    </row>
    <row r="108" spans="34:34" x14ac:dyDescent="0.2">
      <c r="AH108" s="4"/>
    </row>
    <row r="109" spans="34:34" x14ac:dyDescent="0.2">
      <c r="AH109" s="4"/>
    </row>
    <row r="110" spans="34:34" x14ac:dyDescent="0.2">
      <c r="AH110" s="4"/>
    </row>
    <row r="111" spans="34:34" x14ac:dyDescent="0.2">
      <c r="AH111" s="4"/>
    </row>
    <row r="112" spans="34:34" x14ac:dyDescent="0.2">
      <c r="AH112" s="4"/>
    </row>
    <row r="113" spans="34:34" x14ac:dyDescent="0.2">
      <c r="AH113" s="4"/>
    </row>
    <row r="114" spans="34:34" x14ac:dyDescent="0.2">
      <c r="AH114" s="4"/>
    </row>
    <row r="115" spans="34:34" x14ac:dyDescent="0.2">
      <c r="AH115" s="4"/>
    </row>
    <row r="116" spans="34:34" x14ac:dyDescent="0.2">
      <c r="AH116" s="4"/>
    </row>
    <row r="117" spans="34:34" x14ac:dyDescent="0.2">
      <c r="AH117" s="4"/>
    </row>
    <row r="118" spans="34:34" x14ac:dyDescent="0.2">
      <c r="AH118" s="4"/>
    </row>
    <row r="119" spans="34:34" x14ac:dyDescent="0.2">
      <c r="AH119" s="4"/>
    </row>
    <row r="120" spans="34:34" x14ac:dyDescent="0.2">
      <c r="AH120" s="4"/>
    </row>
    <row r="121" spans="34:34" x14ac:dyDescent="0.2">
      <c r="AH121" s="4"/>
    </row>
    <row r="122" spans="34:34" x14ac:dyDescent="0.2">
      <c r="AH122" s="4"/>
    </row>
    <row r="123" spans="34:34" x14ac:dyDescent="0.2">
      <c r="AH123" s="4"/>
    </row>
    <row r="124" spans="34:34" x14ac:dyDescent="0.2">
      <c r="AH124" s="4"/>
    </row>
    <row r="125" spans="34:34" x14ac:dyDescent="0.2">
      <c r="AH125" s="4"/>
    </row>
    <row r="126" spans="34:34" x14ac:dyDescent="0.2">
      <c r="AH126" s="4"/>
    </row>
    <row r="127" spans="34:34" x14ac:dyDescent="0.2">
      <c r="AH127" s="4"/>
    </row>
    <row r="128" spans="34:34" x14ac:dyDescent="0.2">
      <c r="AH128" s="4"/>
    </row>
    <row r="129" spans="34:34" x14ac:dyDescent="0.2">
      <c r="AH129" s="4"/>
    </row>
    <row r="130" spans="34:34" x14ac:dyDescent="0.2">
      <c r="AH130" s="4"/>
    </row>
    <row r="131" spans="34:34" x14ac:dyDescent="0.2">
      <c r="AH131" s="4"/>
    </row>
    <row r="132" spans="34:34" x14ac:dyDescent="0.2">
      <c r="AH132" s="4"/>
    </row>
    <row r="133" spans="34:34" x14ac:dyDescent="0.2">
      <c r="AH133" s="4"/>
    </row>
    <row r="134" spans="34:34" x14ac:dyDescent="0.2">
      <c r="AH134" s="4"/>
    </row>
    <row r="135" spans="34:34" x14ac:dyDescent="0.2">
      <c r="AH135" s="4"/>
    </row>
    <row r="136" spans="34:34" x14ac:dyDescent="0.2">
      <c r="AH136" s="4"/>
    </row>
    <row r="137" spans="34:34" x14ac:dyDescent="0.2">
      <c r="AH137" s="4"/>
    </row>
    <row r="138" spans="34:34" x14ac:dyDescent="0.2">
      <c r="AH138" s="4"/>
    </row>
    <row r="139" spans="34:34" x14ac:dyDescent="0.2">
      <c r="AH139" s="4"/>
    </row>
    <row r="140" spans="34:34" x14ac:dyDescent="0.2">
      <c r="AH140" s="4"/>
    </row>
    <row r="141" spans="34:34" x14ac:dyDescent="0.2">
      <c r="AH141" s="4"/>
    </row>
    <row r="142" spans="34:34" x14ac:dyDescent="0.2">
      <c r="AH142" s="4"/>
    </row>
    <row r="143" spans="34:34" x14ac:dyDescent="0.2">
      <c r="AH143" s="4"/>
    </row>
    <row r="144" spans="34:34" x14ac:dyDescent="0.2">
      <c r="AH144" s="4"/>
    </row>
    <row r="145" spans="34:34" x14ac:dyDescent="0.2">
      <c r="AH145" s="4"/>
    </row>
    <row r="146" spans="34:34" x14ac:dyDescent="0.2">
      <c r="AH146" s="4"/>
    </row>
    <row r="147" spans="34:34" x14ac:dyDescent="0.2">
      <c r="AH147" s="4"/>
    </row>
    <row r="148" spans="34:34" x14ac:dyDescent="0.2">
      <c r="AH148" s="4"/>
    </row>
    <row r="149" spans="34:34" x14ac:dyDescent="0.2">
      <c r="AH149" s="4"/>
    </row>
    <row r="150" spans="34:34" x14ac:dyDescent="0.2">
      <c r="AH150" s="4"/>
    </row>
    <row r="151" spans="34:34" x14ac:dyDescent="0.2">
      <c r="AH151" s="4"/>
    </row>
    <row r="152" spans="34:34" x14ac:dyDescent="0.2">
      <c r="AH152" s="4"/>
    </row>
    <row r="153" spans="34:34" x14ac:dyDescent="0.2">
      <c r="AH153" s="4"/>
    </row>
    <row r="154" spans="34:34" x14ac:dyDescent="0.2">
      <c r="AH154" s="4"/>
    </row>
    <row r="155" spans="34:34" x14ac:dyDescent="0.2">
      <c r="AH155" s="4"/>
    </row>
    <row r="156" spans="34:34" x14ac:dyDescent="0.2">
      <c r="AH156" s="4"/>
    </row>
    <row r="157" spans="34:34" x14ac:dyDescent="0.2">
      <c r="AH157" s="4"/>
    </row>
    <row r="158" spans="34:34" x14ac:dyDescent="0.2">
      <c r="AH158" s="4"/>
    </row>
    <row r="159" spans="34:34" x14ac:dyDescent="0.2">
      <c r="AH159" s="4"/>
    </row>
    <row r="160" spans="34:34" x14ac:dyDescent="0.2">
      <c r="AH160" s="4"/>
    </row>
    <row r="161" spans="34:34" x14ac:dyDescent="0.2">
      <c r="AH161" s="4"/>
    </row>
    <row r="162" spans="34:34" x14ac:dyDescent="0.2">
      <c r="AH162" s="4"/>
    </row>
    <row r="163" spans="34:34" x14ac:dyDescent="0.2">
      <c r="AH163" s="4"/>
    </row>
    <row r="164" spans="34:34" x14ac:dyDescent="0.2">
      <c r="AH164" s="4"/>
    </row>
    <row r="165" spans="34:34" x14ac:dyDescent="0.2">
      <c r="AH165" s="4"/>
    </row>
    <row r="166" spans="34:34" x14ac:dyDescent="0.2">
      <c r="AH166" s="4"/>
    </row>
    <row r="167" spans="34:34" x14ac:dyDescent="0.2">
      <c r="AH167" s="4"/>
    </row>
    <row r="168" spans="34:34" x14ac:dyDescent="0.2">
      <c r="AH168" s="4"/>
    </row>
    <row r="169" spans="34:34" x14ac:dyDescent="0.2">
      <c r="AH169" s="4"/>
    </row>
    <row r="170" spans="34:34" x14ac:dyDescent="0.2">
      <c r="AH170" s="4"/>
    </row>
    <row r="171" spans="34:34" x14ac:dyDescent="0.2">
      <c r="AH171" s="4"/>
    </row>
    <row r="172" spans="34:34" x14ac:dyDescent="0.2">
      <c r="AH172" s="4"/>
    </row>
    <row r="173" spans="34:34" x14ac:dyDescent="0.2">
      <c r="AH173" s="4"/>
    </row>
    <row r="174" spans="34:34" x14ac:dyDescent="0.2">
      <c r="AH174" s="4"/>
    </row>
    <row r="175" spans="34:34" x14ac:dyDescent="0.2">
      <c r="AH175" s="4"/>
    </row>
    <row r="176" spans="34:34" x14ac:dyDescent="0.2">
      <c r="AH176" s="4"/>
    </row>
    <row r="177" spans="34:34" x14ac:dyDescent="0.2">
      <c r="AH177" s="4"/>
    </row>
    <row r="178" spans="34:34" x14ac:dyDescent="0.2">
      <c r="AH178" s="4"/>
    </row>
    <row r="179" spans="34:34" x14ac:dyDescent="0.2">
      <c r="AH179" s="4"/>
    </row>
    <row r="180" spans="34:34" x14ac:dyDescent="0.2">
      <c r="AH180" s="4"/>
    </row>
    <row r="181" spans="34:34" x14ac:dyDescent="0.2">
      <c r="AH181" s="4"/>
    </row>
    <row r="182" spans="34:34" x14ac:dyDescent="0.2">
      <c r="AH182" s="4"/>
    </row>
    <row r="183" spans="34:34" x14ac:dyDescent="0.2">
      <c r="AH183" s="4"/>
    </row>
    <row r="184" spans="34:34" x14ac:dyDescent="0.2">
      <c r="AH184" s="4"/>
    </row>
    <row r="185" spans="34:34" x14ac:dyDescent="0.2">
      <c r="AH185" s="4"/>
    </row>
    <row r="186" spans="34:34" x14ac:dyDescent="0.2">
      <c r="AH186" s="4"/>
    </row>
    <row r="187" spans="34:34" x14ac:dyDescent="0.2">
      <c r="AH187" s="4"/>
    </row>
    <row r="188" spans="34:34" x14ac:dyDescent="0.2">
      <c r="AH188" s="4"/>
    </row>
    <row r="189" spans="34:34" x14ac:dyDescent="0.2">
      <c r="AH189" s="4"/>
    </row>
    <row r="190" spans="34:34" x14ac:dyDescent="0.2">
      <c r="AH190" s="4"/>
    </row>
    <row r="191" spans="34:34" x14ac:dyDescent="0.2">
      <c r="AH191" s="4"/>
    </row>
    <row r="192" spans="34:34" x14ac:dyDescent="0.2">
      <c r="AH192" s="4"/>
    </row>
    <row r="193" spans="34:34" x14ac:dyDescent="0.2">
      <c r="AH193" s="4"/>
    </row>
    <row r="194" spans="34:34" x14ac:dyDescent="0.2">
      <c r="AH194" s="4"/>
    </row>
    <row r="195" spans="34:34" x14ac:dyDescent="0.2">
      <c r="AH195" s="4"/>
    </row>
    <row r="196" spans="34:34" x14ac:dyDescent="0.2">
      <c r="AH196" s="4"/>
    </row>
    <row r="197" spans="34:34" x14ac:dyDescent="0.2">
      <c r="AH197" s="4"/>
    </row>
    <row r="198" spans="34:34" x14ac:dyDescent="0.2">
      <c r="AH198" s="4"/>
    </row>
    <row r="199" spans="34:34" x14ac:dyDescent="0.2">
      <c r="AH199" s="4"/>
    </row>
    <row r="200" spans="34:34" x14ac:dyDescent="0.2">
      <c r="AH200" s="4"/>
    </row>
    <row r="201" spans="34:34" x14ac:dyDescent="0.2">
      <c r="AH201" s="4"/>
    </row>
    <row r="202" spans="34:34" x14ac:dyDescent="0.2">
      <c r="AH202" s="4"/>
    </row>
    <row r="203" spans="34:34" x14ac:dyDescent="0.2">
      <c r="AH203" s="4"/>
    </row>
    <row r="204" spans="34:34" x14ac:dyDescent="0.2">
      <c r="AH204" s="4"/>
    </row>
    <row r="205" spans="34:34" x14ac:dyDescent="0.2">
      <c r="AH205" s="4"/>
    </row>
    <row r="206" spans="34:34" x14ac:dyDescent="0.2">
      <c r="AH206" s="4"/>
    </row>
    <row r="207" spans="34:34" x14ac:dyDescent="0.2">
      <c r="AH207" s="4"/>
    </row>
    <row r="208" spans="34:34" x14ac:dyDescent="0.2">
      <c r="AH208" s="4"/>
    </row>
    <row r="209" spans="34:34" x14ac:dyDescent="0.2">
      <c r="AH209" s="4"/>
    </row>
    <row r="210" spans="34:34" x14ac:dyDescent="0.2">
      <c r="AH210" s="4"/>
    </row>
    <row r="211" spans="34:34" x14ac:dyDescent="0.2">
      <c r="AH211" s="4"/>
    </row>
    <row r="212" spans="34:34" x14ac:dyDescent="0.2">
      <c r="AH212" s="4"/>
    </row>
    <row r="213" spans="34:34" x14ac:dyDescent="0.2">
      <c r="AH213" s="4"/>
    </row>
    <row r="214" spans="34:34" x14ac:dyDescent="0.2">
      <c r="AH214" s="4"/>
    </row>
    <row r="215" spans="34:34" x14ac:dyDescent="0.2">
      <c r="AH215" s="4"/>
    </row>
    <row r="216" spans="34:34" x14ac:dyDescent="0.2">
      <c r="AH216" s="4"/>
    </row>
    <row r="217" spans="34:34" x14ac:dyDescent="0.2">
      <c r="AH217" s="4"/>
    </row>
    <row r="218" spans="34:34" x14ac:dyDescent="0.2">
      <c r="AH218" s="4"/>
    </row>
    <row r="219" spans="34:34" x14ac:dyDescent="0.2">
      <c r="AH219" s="4"/>
    </row>
    <row r="220" spans="34:34" x14ac:dyDescent="0.2">
      <c r="AH220" s="4"/>
    </row>
    <row r="221" spans="34:34" x14ac:dyDescent="0.2">
      <c r="AH221" s="4"/>
    </row>
    <row r="222" spans="34:34" x14ac:dyDescent="0.2">
      <c r="AH222" s="4"/>
    </row>
    <row r="223" spans="34:34" x14ac:dyDescent="0.2">
      <c r="AH223" s="4"/>
    </row>
    <row r="224" spans="34:34" x14ac:dyDescent="0.2">
      <c r="AH224" s="4"/>
    </row>
    <row r="225" spans="34:34" x14ac:dyDescent="0.2">
      <c r="AH225" s="4"/>
    </row>
    <row r="226" spans="34:34" x14ac:dyDescent="0.2">
      <c r="AH226" s="4"/>
    </row>
    <row r="227" spans="34:34" x14ac:dyDescent="0.2">
      <c r="AH227" s="4"/>
    </row>
    <row r="228" spans="34:34" x14ac:dyDescent="0.2">
      <c r="AH228" s="4"/>
    </row>
    <row r="229" spans="34:34" x14ac:dyDescent="0.2">
      <c r="AH229" s="4"/>
    </row>
    <row r="230" spans="34:34" x14ac:dyDescent="0.2">
      <c r="AH230" s="4"/>
    </row>
    <row r="231" spans="34:34" x14ac:dyDescent="0.2">
      <c r="AH231" s="4"/>
    </row>
    <row r="232" spans="34:34" x14ac:dyDescent="0.2">
      <c r="AH232" s="4"/>
    </row>
    <row r="233" spans="34:34" x14ac:dyDescent="0.2">
      <c r="AH233" s="4"/>
    </row>
    <row r="234" spans="34:34" x14ac:dyDescent="0.2">
      <c r="AH234" s="4"/>
    </row>
    <row r="235" spans="34:34" x14ac:dyDescent="0.2">
      <c r="AH235" s="4"/>
    </row>
    <row r="236" spans="34:34" x14ac:dyDescent="0.2">
      <c r="AH236" s="4"/>
    </row>
    <row r="237" spans="34:34" x14ac:dyDescent="0.2">
      <c r="AH237" s="4"/>
    </row>
    <row r="238" spans="34:34" x14ac:dyDescent="0.2">
      <c r="AH238" s="4"/>
    </row>
    <row r="239" spans="34:34" x14ac:dyDescent="0.2">
      <c r="AH239" s="4"/>
    </row>
    <row r="240" spans="34:34" x14ac:dyDescent="0.2">
      <c r="AH240" s="4"/>
    </row>
    <row r="241" spans="34:34" x14ac:dyDescent="0.2">
      <c r="AH241" s="4"/>
    </row>
    <row r="242" spans="34:34" x14ac:dyDescent="0.2">
      <c r="AH242" s="4"/>
    </row>
    <row r="243" spans="34:34" x14ac:dyDescent="0.2">
      <c r="AH243" s="4"/>
    </row>
    <row r="244" spans="34:34" x14ac:dyDescent="0.2">
      <c r="AH244" s="4"/>
    </row>
    <row r="245" spans="34:34" x14ac:dyDescent="0.2">
      <c r="AH245" s="4"/>
    </row>
    <row r="246" spans="34:34" x14ac:dyDescent="0.2">
      <c r="AH246" s="4"/>
    </row>
    <row r="247" spans="34:34" x14ac:dyDescent="0.2">
      <c r="AH247" s="4"/>
    </row>
    <row r="248" spans="34:34" x14ac:dyDescent="0.2">
      <c r="AH248" s="4"/>
    </row>
    <row r="249" spans="34:34" x14ac:dyDescent="0.2">
      <c r="AH249" s="4"/>
    </row>
    <row r="250" spans="34:34" x14ac:dyDescent="0.2">
      <c r="AH250" s="4"/>
    </row>
    <row r="251" spans="34:34" x14ac:dyDescent="0.2">
      <c r="AH251" s="4"/>
    </row>
    <row r="252" spans="34:34" x14ac:dyDescent="0.2">
      <c r="AH252" s="4"/>
    </row>
    <row r="253" spans="34:34" x14ac:dyDescent="0.2">
      <c r="AH253" s="4"/>
    </row>
    <row r="254" spans="34:34" x14ac:dyDescent="0.2">
      <c r="AH254" s="4"/>
    </row>
    <row r="255" spans="34:34" x14ac:dyDescent="0.2">
      <c r="AH255" s="4"/>
    </row>
    <row r="256" spans="34:34" x14ac:dyDescent="0.2">
      <c r="AH256" s="4"/>
    </row>
    <row r="257" spans="34:34" x14ac:dyDescent="0.2">
      <c r="AH257" s="4"/>
    </row>
    <row r="258" spans="34:34" x14ac:dyDescent="0.2">
      <c r="AH258" s="4"/>
    </row>
    <row r="259" spans="34:34" x14ac:dyDescent="0.2">
      <c r="AH259" s="4"/>
    </row>
    <row r="260" spans="34:34" x14ac:dyDescent="0.2">
      <c r="AH260" s="4"/>
    </row>
    <row r="261" spans="34:34" x14ac:dyDescent="0.2">
      <c r="AH261" s="4"/>
    </row>
    <row r="262" spans="34:34" x14ac:dyDescent="0.2">
      <c r="AH262" s="4"/>
    </row>
    <row r="263" spans="34:34" x14ac:dyDescent="0.2">
      <c r="AH263" s="4"/>
    </row>
    <row r="264" spans="34:34" x14ac:dyDescent="0.2">
      <c r="AH264" s="4"/>
    </row>
    <row r="265" spans="34:34" x14ac:dyDescent="0.2">
      <c r="AH265" s="4"/>
    </row>
    <row r="266" spans="34:34" x14ac:dyDescent="0.2">
      <c r="AH266" s="4"/>
    </row>
    <row r="267" spans="34:34" x14ac:dyDescent="0.2">
      <c r="AH267" s="4"/>
    </row>
    <row r="268" spans="34:34" x14ac:dyDescent="0.2">
      <c r="AH268" s="4"/>
    </row>
    <row r="269" spans="34:34" x14ac:dyDescent="0.2">
      <c r="AH269" s="4"/>
    </row>
    <row r="270" spans="34:34" x14ac:dyDescent="0.2">
      <c r="AH270" s="4"/>
    </row>
    <row r="271" spans="34:34" x14ac:dyDescent="0.2">
      <c r="AH271" s="4"/>
    </row>
    <row r="272" spans="34:34" x14ac:dyDescent="0.2">
      <c r="AH272" s="4"/>
    </row>
    <row r="273" spans="34:34" x14ac:dyDescent="0.2">
      <c r="AH273" s="4"/>
    </row>
    <row r="274" spans="34:34" x14ac:dyDescent="0.2">
      <c r="AH274" s="4"/>
    </row>
    <row r="275" spans="34:34" x14ac:dyDescent="0.2">
      <c r="AH275" s="4"/>
    </row>
    <row r="276" spans="34:34" x14ac:dyDescent="0.2">
      <c r="AH276" s="4"/>
    </row>
    <row r="277" spans="34:34" x14ac:dyDescent="0.2">
      <c r="AH277" s="4"/>
    </row>
    <row r="278" spans="34:34" x14ac:dyDescent="0.2">
      <c r="AH278" s="4"/>
    </row>
    <row r="279" spans="34:34" x14ac:dyDescent="0.2">
      <c r="AH279" s="4"/>
    </row>
    <row r="280" spans="34:34" x14ac:dyDescent="0.2">
      <c r="AH280" s="4"/>
    </row>
    <row r="281" spans="34:34" x14ac:dyDescent="0.2">
      <c r="AH281" s="4"/>
    </row>
    <row r="282" spans="34:34" x14ac:dyDescent="0.2">
      <c r="AH282" s="4"/>
    </row>
    <row r="283" spans="34:34" x14ac:dyDescent="0.2">
      <c r="AH283" s="4"/>
    </row>
    <row r="284" spans="34:34" x14ac:dyDescent="0.2">
      <c r="AH284" s="4"/>
    </row>
    <row r="285" spans="34:34" x14ac:dyDescent="0.2">
      <c r="AH285" s="4"/>
    </row>
    <row r="286" spans="34:34" x14ac:dyDescent="0.2">
      <c r="AH286" s="4"/>
    </row>
    <row r="287" spans="34:34" x14ac:dyDescent="0.2">
      <c r="AH287" s="4"/>
    </row>
    <row r="288" spans="34:34" x14ac:dyDescent="0.2">
      <c r="AH288" s="4"/>
    </row>
    <row r="289" spans="34:34" x14ac:dyDescent="0.2">
      <c r="AH289" s="4"/>
    </row>
    <row r="290" spans="34:34" x14ac:dyDescent="0.2">
      <c r="AH290" s="4"/>
    </row>
    <row r="291" spans="34:34" x14ac:dyDescent="0.2">
      <c r="AH291" s="4"/>
    </row>
    <row r="292" spans="34:34" x14ac:dyDescent="0.2">
      <c r="AH292" s="4"/>
    </row>
    <row r="293" spans="34:34" x14ac:dyDescent="0.2">
      <c r="AH293" s="4"/>
    </row>
    <row r="294" spans="34:34" x14ac:dyDescent="0.2">
      <c r="AH294" s="4"/>
    </row>
    <row r="295" spans="34:34" x14ac:dyDescent="0.2">
      <c r="AH295" s="4"/>
    </row>
    <row r="296" spans="34:34" x14ac:dyDescent="0.2">
      <c r="AH296" s="4"/>
    </row>
    <row r="297" spans="34:34" x14ac:dyDescent="0.2">
      <c r="AH297" s="4"/>
    </row>
    <row r="298" spans="34:34" x14ac:dyDescent="0.2">
      <c r="AH298" s="4"/>
    </row>
    <row r="299" spans="34:34" x14ac:dyDescent="0.2">
      <c r="AH299" s="4"/>
    </row>
    <row r="300" spans="34:34" x14ac:dyDescent="0.2">
      <c r="AH300" s="4"/>
    </row>
    <row r="301" spans="34:34" x14ac:dyDescent="0.2">
      <c r="AH301" s="4"/>
    </row>
    <row r="302" spans="34:34" x14ac:dyDescent="0.2">
      <c r="AH302" s="4"/>
    </row>
    <row r="303" spans="34:34" x14ac:dyDescent="0.2">
      <c r="AH303" s="4"/>
    </row>
    <row r="304" spans="34:34" x14ac:dyDescent="0.2">
      <c r="AH304" s="4"/>
    </row>
    <row r="305" spans="34:34" x14ac:dyDescent="0.2">
      <c r="AH305" s="4"/>
    </row>
    <row r="306" spans="34:34" x14ac:dyDescent="0.2">
      <c r="AH306" s="4"/>
    </row>
    <row r="307" spans="34:34" x14ac:dyDescent="0.2">
      <c r="AH307" s="4"/>
    </row>
    <row r="308" spans="34:34" x14ac:dyDescent="0.2">
      <c r="AH308" s="4"/>
    </row>
    <row r="309" spans="34:34" x14ac:dyDescent="0.2">
      <c r="AH309" s="4"/>
    </row>
    <row r="310" spans="34:34" x14ac:dyDescent="0.2">
      <c r="AH310" s="4"/>
    </row>
    <row r="311" spans="34:34" x14ac:dyDescent="0.2">
      <c r="AH311" s="4"/>
    </row>
    <row r="312" spans="34:34" x14ac:dyDescent="0.2">
      <c r="AH312" s="4"/>
    </row>
    <row r="313" spans="34:34" x14ac:dyDescent="0.2">
      <c r="AH313" s="4"/>
    </row>
    <row r="314" spans="34:34" x14ac:dyDescent="0.2">
      <c r="AH314" s="4"/>
    </row>
    <row r="315" spans="34:34" x14ac:dyDescent="0.2">
      <c r="AH315" s="4"/>
    </row>
    <row r="316" spans="34:34" x14ac:dyDescent="0.2">
      <c r="AH316" s="4"/>
    </row>
    <row r="317" spans="34:34" x14ac:dyDescent="0.2">
      <c r="AH317" s="4"/>
    </row>
    <row r="318" spans="34:34" x14ac:dyDescent="0.2">
      <c r="AH318" s="4"/>
    </row>
    <row r="319" spans="34:34" x14ac:dyDescent="0.2">
      <c r="AH319" s="4"/>
    </row>
    <row r="320" spans="34:34" x14ac:dyDescent="0.2">
      <c r="AH320" s="4"/>
    </row>
    <row r="321" spans="34:34" x14ac:dyDescent="0.2">
      <c r="AH321" s="4"/>
    </row>
    <row r="322" spans="34:34" x14ac:dyDescent="0.2">
      <c r="AH322" s="4"/>
    </row>
    <row r="323" spans="34:34" x14ac:dyDescent="0.2">
      <c r="AH323" s="4"/>
    </row>
    <row r="324" spans="34:34" x14ac:dyDescent="0.2">
      <c r="AH324" s="4"/>
    </row>
    <row r="325" spans="34:34" x14ac:dyDescent="0.2">
      <c r="AH325" s="4"/>
    </row>
    <row r="326" spans="34:34" x14ac:dyDescent="0.2">
      <c r="AH326" s="4"/>
    </row>
    <row r="327" spans="34:34" x14ac:dyDescent="0.2">
      <c r="AH327" s="4"/>
    </row>
    <row r="328" spans="34:34" x14ac:dyDescent="0.2">
      <c r="AH328" s="4"/>
    </row>
    <row r="329" spans="34:34" x14ac:dyDescent="0.2">
      <c r="AH329" s="4"/>
    </row>
    <row r="330" spans="34:34" x14ac:dyDescent="0.2">
      <c r="AH330" s="4"/>
    </row>
    <row r="331" spans="34:34" x14ac:dyDescent="0.2">
      <c r="AH331" s="4"/>
    </row>
    <row r="332" spans="34:34" x14ac:dyDescent="0.2">
      <c r="AH332" s="4"/>
    </row>
    <row r="333" spans="34:34" x14ac:dyDescent="0.2">
      <c r="AH333" s="4"/>
    </row>
    <row r="334" spans="34:34" x14ac:dyDescent="0.2">
      <c r="AH334" s="4"/>
    </row>
    <row r="335" spans="34:34" x14ac:dyDescent="0.2">
      <c r="AH335" s="4"/>
    </row>
    <row r="336" spans="34:34" x14ac:dyDescent="0.2">
      <c r="AH336" s="4"/>
    </row>
    <row r="337" spans="34:34" x14ac:dyDescent="0.2">
      <c r="AH337" s="4"/>
    </row>
    <row r="338" spans="34:34" x14ac:dyDescent="0.2">
      <c r="AH338" s="4"/>
    </row>
    <row r="339" spans="34:34" x14ac:dyDescent="0.2">
      <c r="AH339" s="4"/>
    </row>
    <row r="340" spans="34:34" x14ac:dyDescent="0.2">
      <c r="AH340" s="4"/>
    </row>
    <row r="341" spans="34:34" x14ac:dyDescent="0.2">
      <c r="AH341" s="4"/>
    </row>
    <row r="342" spans="34:34" x14ac:dyDescent="0.2">
      <c r="AH342" s="4"/>
    </row>
    <row r="343" spans="34:34" x14ac:dyDescent="0.2">
      <c r="AH343" s="4"/>
    </row>
    <row r="344" spans="34:34" x14ac:dyDescent="0.2">
      <c r="AH344" s="4"/>
    </row>
    <row r="345" spans="34:34" x14ac:dyDescent="0.2">
      <c r="AH345" s="4"/>
    </row>
    <row r="346" spans="34:34" x14ac:dyDescent="0.2">
      <c r="AH346" s="4"/>
    </row>
    <row r="347" spans="34:34" x14ac:dyDescent="0.2">
      <c r="AH347" s="4"/>
    </row>
    <row r="348" spans="34:34" x14ac:dyDescent="0.2">
      <c r="AH348" s="4"/>
    </row>
    <row r="349" spans="34:34" x14ac:dyDescent="0.2">
      <c r="AH349" s="4"/>
    </row>
    <row r="350" spans="34:34" x14ac:dyDescent="0.2">
      <c r="AH350" s="4"/>
    </row>
    <row r="351" spans="34:34" x14ac:dyDescent="0.2">
      <c r="AH351" s="4"/>
    </row>
    <row r="352" spans="34:34" x14ac:dyDescent="0.2">
      <c r="AH352" s="4"/>
    </row>
    <row r="353" spans="34:34" x14ac:dyDescent="0.2">
      <c r="AH353" s="4"/>
    </row>
    <row r="354" spans="34:34" x14ac:dyDescent="0.2">
      <c r="AH354" s="4"/>
    </row>
    <row r="355" spans="34:34" x14ac:dyDescent="0.2">
      <c r="AH355" s="4"/>
    </row>
    <row r="356" spans="34:34" x14ac:dyDescent="0.2">
      <c r="AH356" s="4"/>
    </row>
    <row r="357" spans="34:34" x14ac:dyDescent="0.2">
      <c r="AH357" s="4"/>
    </row>
    <row r="358" spans="34:34" x14ac:dyDescent="0.2">
      <c r="AH358" s="4"/>
    </row>
    <row r="359" spans="34:34" x14ac:dyDescent="0.2">
      <c r="AH359" s="4"/>
    </row>
    <row r="360" spans="34:34" x14ac:dyDescent="0.2">
      <c r="AH360" s="4"/>
    </row>
    <row r="361" spans="34:34" x14ac:dyDescent="0.2">
      <c r="AH361" s="4"/>
    </row>
    <row r="362" spans="34:34" x14ac:dyDescent="0.2">
      <c r="AH362" s="4"/>
    </row>
    <row r="363" spans="34:34" x14ac:dyDescent="0.2">
      <c r="AH363" s="4"/>
    </row>
    <row r="364" spans="34:34" x14ac:dyDescent="0.2">
      <c r="AH364" s="4"/>
    </row>
    <row r="365" spans="34:34" x14ac:dyDescent="0.2">
      <c r="AH365" s="4"/>
    </row>
    <row r="366" spans="34:34" x14ac:dyDescent="0.2">
      <c r="AH366" s="4"/>
    </row>
    <row r="367" spans="34:34" x14ac:dyDescent="0.2">
      <c r="AH367" s="4"/>
    </row>
    <row r="368" spans="34:34" x14ac:dyDescent="0.2">
      <c r="AH368" s="4"/>
    </row>
    <row r="369" spans="34:34" x14ac:dyDescent="0.2">
      <c r="AH369" s="4"/>
    </row>
    <row r="370" spans="34:34" x14ac:dyDescent="0.2">
      <c r="AH370" s="4"/>
    </row>
    <row r="371" spans="34:34" x14ac:dyDescent="0.2">
      <c r="AH371" s="4"/>
    </row>
    <row r="372" spans="34:34" x14ac:dyDescent="0.2">
      <c r="AH372" s="4"/>
    </row>
    <row r="373" spans="34:34" x14ac:dyDescent="0.2">
      <c r="AH373" s="4"/>
    </row>
    <row r="374" spans="34:34" x14ac:dyDescent="0.2">
      <c r="AH374" s="4"/>
    </row>
    <row r="375" spans="34:34" x14ac:dyDescent="0.2">
      <c r="AH375" s="4"/>
    </row>
    <row r="376" spans="34:34" x14ac:dyDescent="0.2">
      <c r="AH376" s="4"/>
    </row>
    <row r="377" spans="34:34" x14ac:dyDescent="0.2">
      <c r="AH377" s="4"/>
    </row>
    <row r="378" spans="34:34" x14ac:dyDescent="0.2">
      <c r="AH378" s="4"/>
    </row>
    <row r="379" spans="34:34" x14ac:dyDescent="0.2">
      <c r="AH379" s="4"/>
    </row>
    <row r="380" spans="34:34" x14ac:dyDescent="0.2">
      <c r="AH380" s="4"/>
    </row>
    <row r="381" spans="34:34" x14ac:dyDescent="0.2">
      <c r="AH381" s="4"/>
    </row>
    <row r="382" spans="34:34" x14ac:dyDescent="0.2">
      <c r="AH382" s="4"/>
    </row>
    <row r="383" spans="34:34" x14ac:dyDescent="0.2">
      <c r="AH383" s="4"/>
    </row>
    <row r="384" spans="34:34" x14ac:dyDescent="0.2">
      <c r="AH384" s="4"/>
    </row>
    <row r="385" spans="34:34" x14ac:dyDescent="0.2">
      <c r="AH385" s="4"/>
    </row>
    <row r="386" spans="34:34" x14ac:dyDescent="0.2">
      <c r="AH386" s="4"/>
    </row>
    <row r="387" spans="34:34" x14ac:dyDescent="0.2">
      <c r="AH387" s="4"/>
    </row>
    <row r="388" spans="34:34" x14ac:dyDescent="0.2">
      <c r="AH388" s="4"/>
    </row>
    <row r="389" spans="34:34" x14ac:dyDescent="0.2">
      <c r="AH389" s="4"/>
    </row>
    <row r="390" spans="34:34" x14ac:dyDescent="0.2">
      <c r="AH390" s="4"/>
    </row>
    <row r="391" spans="34:34" x14ac:dyDescent="0.2">
      <c r="AH391" s="4"/>
    </row>
    <row r="392" spans="34:34" x14ac:dyDescent="0.2">
      <c r="AH392" s="4"/>
    </row>
    <row r="393" spans="34:34" x14ac:dyDescent="0.2">
      <c r="AH393" s="4"/>
    </row>
    <row r="394" spans="34:34" x14ac:dyDescent="0.2">
      <c r="AH394" s="4"/>
    </row>
    <row r="395" spans="34:34" x14ac:dyDescent="0.2">
      <c r="AH395" s="4"/>
    </row>
    <row r="396" spans="34:34" x14ac:dyDescent="0.2">
      <c r="AH396" s="4"/>
    </row>
    <row r="397" spans="34:34" x14ac:dyDescent="0.2">
      <c r="AH397" s="4"/>
    </row>
    <row r="398" spans="34:34" x14ac:dyDescent="0.2">
      <c r="AH398" s="4"/>
    </row>
    <row r="399" spans="34:34" x14ac:dyDescent="0.2">
      <c r="AH399" s="4"/>
    </row>
    <row r="400" spans="34:34" x14ac:dyDescent="0.2">
      <c r="AH400" s="4"/>
    </row>
    <row r="401" spans="34:34" x14ac:dyDescent="0.2">
      <c r="AH401" s="4"/>
    </row>
    <row r="402" spans="34:34" x14ac:dyDescent="0.2">
      <c r="AH402" s="4"/>
    </row>
    <row r="403" spans="34:34" x14ac:dyDescent="0.2">
      <c r="AH403" s="4"/>
    </row>
    <row r="404" spans="34:34" x14ac:dyDescent="0.2">
      <c r="AH404" s="4"/>
    </row>
    <row r="405" spans="34:34" x14ac:dyDescent="0.2">
      <c r="AH405" s="4"/>
    </row>
    <row r="406" spans="34:34" x14ac:dyDescent="0.2">
      <c r="AH406" s="4"/>
    </row>
    <row r="407" spans="34:34" x14ac:dyDescent="0.2">
      <c r="AH407" s="4"/>
    </row>
    <row r="408" spans="34:34" x14ac:dyDescent="0.2">
      <c r="AH408" s="4"/>
    </row>
    <row r="409" spans="34:34" x14ac:dyDescent="0.2">
      <c r="AH409" s="4"/>
    </row>
    <row r="410" spans="34:34" x14ac:dyDescent="0.2">
      <c r="AH410" s="4"/>
    </row>
    <row r="411" spans="34:34" x14ac:dyDescent="0.2">
      <c r="AH411" s="4"/>
    </row>
    <row r="412" spans="34:34" x14ac:dyDescent="0.2">
      <c r="AH412" s="4"/>
    </row>
    <row r="413" spans="34:34" x14ac:dyDescent="0.2">
      <c r="AH413" s="4"/>
    </row>
  </sheetData>
  <mergeCells count="13">
    <mergeCell ref="B22:H22"/>
    <mergeCell ref="J22:P22"/>
    <mergeCell ref="R22:X22"/>
    <mergeCell ref="B31:H31"/>
    <mergeCell ref="J31:P31"/>
    <mergeCell ref="R31:X31"/>
    <mergeCell ref="K2:O2"/>
    <mergeCell ref="B4:H4"/>
    <mergeCell ref="J4:P4"/>
    <mergeCell ref="R4:X4"/>
    <mergeCell ref="B13:H13"/>
    <mergeCell ref="J13:P13"/>
    <mergeCell ref="R13:X13"/>
  </mergeCells>
  <conditionalFormatting sqref="B6:H11">
    <cfRule type="expression" dxfId="29" priority="24">
      <formula>IF(MONTH(B6)&lt;&gt;1,1,0)</formula>
    </cfRule>
  </conditionalFormatting>
  <conditionalFormatting sqref="J6:P11">
    <cfRule type="expression" dxfId="17" priority="12">
      <formula>IF(MONTH(J6)&lt;&gt;1,1,0)</formula>
    </cfRule>
  </conditionalFormatting>
  <conditionalFormatting sqref="R6:X11">
    <cfRule type="expression" dxfId="16" priority="11">
      <formula>IF(MONTH(R6)&lt;&gt;1,1,0)</formula>
    </cfRule>
  </conditionalFormatting>
  <conditionalFormatting sqref="B15:H20">
    <cfRule type="expression" dxfId="14" priority="9">
      <formula>IF(MONTH(B15)&lt;&gt;1,1,0)</formula>
    </cfRule>
  </conditionalFormatting>
  <conditionalFormatting sqref="J15:P20">
    <cfRule type="expression" dxfId="13" priority="8">
      <formula>IF(MONTH(J15)&lt;&gt;1,1,0)</formula>
    </cfRule>
  </conditionalFormatting>
  <conditionalFormatting sqref="R15:X20">
    <cfRule type="expression" dxfId="12" priority="7">
      <formula>IF(MONTH(R15)&lt;&gt;1,1,0)</formula>
    </cfRule>
  </conditionalFormatting>
  <conditionalFormatting sqref="B24:H29">
    <cfRule type="expression" dxfId="11" priority="6">
      <formula>IF(MONTH(B24)&lt;&gt;1,1,0)</formula>
    </cfRule>
  </conditionalFormatting>
  <conditionalFormatting sqref="J24:P29">
    <cfRule type="expression" dxfId="10" priority="5">
      <formula>IF(MONTH(J24)&lt;&gt;1,1,0)</formula>
    </cfRule>
  </conditionalFormatting>
  <conditionalFormatting sqref="R24:X29">
    <cfRule type="expression" dxfId="9" priority="4">
      <formula>IF(MONTH(R24)&lt;&gt;1,1,0)</formula>
    </cfRule>
  </conditionalFormatting>
  <conditionalFormatting sqref="B33:H38">
    <cfRule type="expression" dxfId="8" priority="3">
      <formula>IF(MONTH(B33)&lt;&gt;1,1,0)</formula>
    </cfRule>
  </conditionalFormatting>
  <conditionalFormatting sqref="J33:P38">
    <cfRule type="expression" dxfId="7" priority="2">
      <formula>IF(MONTH(J33)&lt;&gt;1,1,0)</formula>
    </cfRule>
  </conditionalFormatting>
  <conditionalFormatting sqref="R33:X38">
    <cfRule type="expression" dxfId="6" priority="1">
      <formula>IF(MONTH(R33)&lt;&gt;1,1,0)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Calendar</vt:lpstr>
      <vt:lpstr>Table</vt:lpstr>
      <vt:lpstr>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2013-01-25T11:54:42Z</dcterms:created>
  <dcterms:modified xsi:type="dcterms:W3CDTF">2018-12-12T15:21:27Z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b28ed5d0-2c55-411f-9fde-1a47730f2472</vt:lpwstr>
  </property>
</Properties>
</file>