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395CD45-A8B0-4E39-9EE2-CE764354988D}" xr6:coauthVersionLast="46" xr6:coauthVersionMax="46" xr10:uidLastSave="{00000000-0000-0000-0000-000000000000}"/>
  <bookViews>
    <workbookView xWindow="-120" yWindow="-120" windowWidth="29040" windowHeight="17640" activeTab="4" xr2:uid="{00000000-000D-0000-FFFF-FFFF00000000}"/>
  </bookViews>
  <sheets>
    <sheet name="Sheet3" sheetId="5" r:id="rId1"/>
    <sheet name="Sheet2" sheetId="4" r:id="rId2"/>
    <sheet name="Sheet4" sheetId="6" r:id="rId3"/>
    <sheet name="SUMPRODUCT" sheetId="2" r:id="rId4"/>
    <sheet name="FREQ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 a="1"/>
  <c r="C17" i="7" s="1"/>
  <c r="J16" i="2" a="1"/>
  <c r="J16" i="2" s="1"/>
  <c r="C17" i="2" a="1"/>
  <c r="C17" i="2" s="1"/>
  <c r="F8" i="6"/>
  <c r="G8" i="6" s="1"/>
  <c r="H8" i="6"/>
  <c r="I8" i="6" s="1"/>
  <c r="D8" i="6"/>
  <c r="E8" i="6" s="1"/>
  <c r="C10" i="7" a="1"/>
  <c r="J17" i="2" a="1"/>
  <c r="C10" i="2" a="1"/>
  <c r="C13" i="6"/>
  <c r="C10" i="7" l="1"/>
  <c r="K20" i="2" a="1"/>
  <c r="K20" i="2" s="1"/>
  <c r="O20" i="2" a="1"/>
  <c r="O20" i="2" s="1"/>
  <c r="S20" i="2" a="1"/>
  <c r="S20" i="2" s="1"/>
  <c r="W20" i="2" a="1"/>
  <c r="W20" i="2" s="1"/>
  <c r="AA20" i="2" a="1"/>
  <c r="AA20" i="2" s="1"/>
  <c r="AE20" i="2" a="1"/>
  <c r="AE20" i="2" s="1"/>
  <c r="AI20" i="2" a="1"/>
  <c r="AI20" i="2" s="1"/>
  <c r="AM20" i="2" a="1"/>
  <c r="AM20" i="2" s="1"/>
  <c r="AC20" i="2" a="1"/>
  <c r="AC20" i="2" s="1"/>
  <c r="AK20" i="2" a="1"/>
  <c r="AK20" i="2" s="1"/>
  <c r="R20" i="2" a="1"/>
  <c r="R20" i="2" s="1"/>
  <c r="AL20" i="2" a="1"/>
  <c r="AL20" i="2" s="1"/>
  <c r="V20" i="2" a="1"/>
  <c r="V20" i="2" s="1"/>
  <c r="L20" i="2" a="1"/>
  <c r="L20" i="2" s="1"/>
  <c r="P20" i="2" a="1"/>
  <c r="P20" i="2" s="1"/>
  <c r="T20" i="2" a="1"/>
  <c r="T20" i="2" s="1"/>
  <c r="X20" i="2" a="1"/>
  <c r="X20" i="2" s="1"/>
  <c r="AB20" i="2" a="1"/>
  <c r="AB20" i="2" s="1"/>
  <c r="AF20" i="2" a="1"/>
  <c r="AF20" i="2" s="1"/>
  <c r="AJ20" i="2" a="1"/>
  <c r="AJ20" i="2" s="1"/>
  <c r="Q20" i="2" a="1"/>
  <c r="Q20" i="2" s="1"/>
  <c r="Y20" i="2" a="1"/>
  <c r="Y20" i="2" s="1"/>
  <c r="N20" i="2" a="1"/>
  <c r="N20" i="2" s="1"/>
  <c r="AH20" i="2" a="1"/>
  <c r="AH20" i="2" s="1"/>
  <c r="U20" i="2" a="1"/>
  <c r="U20" i="2" s="1"/>
  <c r="AD20" i="2" a="1"/>
  <c r="AD20" i="2" s="1"/>
  <c r="M20" i="2" a="1"/>
  <c r="M20" i="2" s="1"/>
  <c r="AG20" i="2" a="1"/>
  <c r="AG20" i="2" s="1"/>
  <c r="Z20" i="2" a="1"/>
  <c r="Z20" i="2" s="1"/>
  <c r="AN18" i="2"/>
  <c r="AN19" i="2"/>
  <c r="J17" i="2"/>
  <c r="C10" i="2"/>
  <c r="J8" i="6"/>
  <c r="AB4" i="5"/>
  <c r="AN17" i="2" l="1"/>
  <c r="J20" i="2" a="1"/>
  <c r="J20" i="2" s="1"/>
  <c r="AN20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<sst xmlns="http://schemas.openxmlformats.org/spreadsheetml/2006/main" count="49" uniqueCount="18">
  <si>
    <t>Start</t>
  </si>
  <si>
    <t>End</t>
  </si>
  <si>
    <t>Rate/hour</t>
  </si>
  <si>
    <t>TR 1 total</t>
  </si>
  <si>
    <t>TR 1 hrs</t>
  </si>
  <si>
    <t>Grand total</t>
  </si>
  <si>
    <t>TR 2 hrs</t>
  </si>
  <si>
    <t>TR 2 total</t>
  </si>
  <si>
    <t>TR 3 hrs</t>
  </si>
  <si>
    <t>TR 3 total</t>
  </si>
  <si>
    <t>#</t>
  </si>
  <si>
    <t>Rate</t>
  </si>
  <si>
    <t>Total cost:</t>
  </si>
  <si>
    <t>Total:</t>
  </si>
  <si>
    <t>Website:</t>
  </si>
  <si>
    <t>Webpage:</t>
  </si>
  <si>
    <t>Get Digital Help</t>
  </si>
  <si>
    <t>Calculate total cost based on different rates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</si>
</sst>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h"/>
    <numFmt numFmtId="165" formatCode="h:mm;@"/>
    <numFmt numFmtId="166" formatCode="&quot;$&quot;#,##0.00"/>
    <numFmt numFmtId="167" formatCode="[$-409]m/d/yyyy\ h:mm\ AM/PM;@"/>
    <numFmt numFmtId="168" formatCode="m/d/yyyy\ h:mm\ AM/PM"/>
    <numFmt numFmtId="169" formatCode="[$-409]m/d/yyyy\ h:mm;@"/>
    <numFmt numFmtId="171" formatCode="&quot;$&quot;#,##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5">
      <alignment horizontal="left" indent="1"/>
    </xf>
    <xf numFmtId="0" fontId="4" fillId="0" borderId="0" applyNumberFormat="0" applyFill="0" applyBorder="0" applyAlignment="0" applyProtection="0"/>
  </cellStyleXfs>
  <cellXfs count="39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/>
    <xf numFmtId="0" fontId="1" fillId="6" borderId="0" xfId="0" applyFont="1" applyFill="1"/>
    <xf numFmtId="0" fontId="0" fillId="7" borderId="0" xfId="0" applyFill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3" borderId="1" xfId="0" applyFill="1" applyBorder="1"/>
    <xf numFmtId="0" fontId="0" fillId="0" borderId="0" xfId="0" applyNumberFormat="1"/>
    <xf numFmtId="22" fontId="0" fillId="0" borderId="0" xfId="0" applyNumberFormat="1"/>
    <xf numFmtId="165" fontId="0" fillId="0" borderId="0" xfId="0" applyNumberFormat="1"/>
    <xf numFmtId="0" fontId="2" fillId="0" borderId="5" xfId="1">
      <alignment horizontal="left" indent="1"/>
    </xf>
    <xf numFmtId="0" fontId="3" fillId="8" borderId="5" xfId="1" applyFont="1" applyFill="1">
      <alignment horizontal="left" indent="1"/>
    </xf>
    <xf numFmtId="20" fontId="2" fillId="0" borderId="5" xfId="1" applyNumberFormat="1">
      <alignment horizontal="left" indent="1"/>
    </xf>
    <xf numFmtId="166" fontId="2" fillId="0" borderId="5" xfId="1" applyNumberFormat="1">
      <alignment horizontal="left" indent="1"/>
    </xf>
    <xf numFmtId="0" fontId="3" fillId="9" borderId="5" xfId="1" applyFont="1" applyFill="1">
      <alignment horizontal="left" indent="1"/>
    </xf>
    <xf numFmtId="0" fontId="3" fillId="10" borderId="5" xfId="1" applyFont="1" applyFill="1">
      <alignment horizontal="left" indent="1"/>
    </xf>
    <xf numFmtId="167" fontId="2" fillId="0" borderId="5" xfId="1" applyNumberFormat="1">
      <alignment horizontal="left" indent="1"/>
    </xf>
    <xf numFmtId="18" fontId="2" fillId="0" borderId="5" xfId="1" applyNumberFormat="1">
      <alignment horizontal="left" indent="1"/>
    </xf>
    <xf numFmtId="46" fontId="0" fillId="0" borderId="0" xfId="0" applyNumberFormat="1"/>
    <xf numFmtId="168" fontId="0" fillId="0" borderId="0" xfId="0" applyNumberFormat="1"/>
    <xf numFmtId="169" fontId="0" fillId="0" borderId="0" xfId="0" applyNumberFormat="1"/>
    <xf numFmtId="166" fontId="0" fillId="0" borderId="0" xfId="0" applyNumberFormat="1"/>
    <xf numFmtId="0" fontId="0" fillId="0" borderId="0" xfId="0" quotePrefix="1" applyNumberFormat="1"/>
    <xf numFmtId="0" fontId="0" fillId="0" borderId="0" xfId="0" applyFill="1"/>
    <xf numFmtId="167" fontId="0" fillId="0" borderId="1" xfId="0" applyNumberFormat="1" applyBorder="1" applyAlignment="1">
      <alignment textRotation="90"/>
    </xf>
    <xf numFmtId="0" fontId="2" fillId="0" borderId="6" xfId="1" applyBorder="1">
      <alignment horizontal="left" indent="1"/>
    </xf>
    <xf numFmtId="18" fontId="2" fillId="0" borderId="1" xfId="1" applyNumberFormat="1" applyBorder="1">
      <alignment horizontal="left" indent="1"/>
    </xf>
    <xf numFmtId="166" fontId="2" fillId="0" borderId="1" xfId="1" applyNumberFormat="1" applyBorder="1">
      <alignment horizontal="left" indent="1"/>
    </xf>
    <xf numFmtId="171" fontId="0" fillId="0" borderId="0" xfId="0" applyNumberFormat="1" applyAlignment="1">
      <alignment horizontal="center"/>
    </xf>
    <xf numFmtId="171" fontId="3" fillId="0" borderId="0" xfId="0" applyNumberFormat="1" applyFont="1" applyAlignment="1">
      <alignment horizontal="center"/>
    </xf>
    <xf numFmtId="0" fontId="4" fillId="0" borderId="0" xfId="2"/>
  </cellXfs>
  <cellStyles count="3">
    <cellStyle name="Default" xfId="1" xr:uid="{5D1EF888-5119-4676-BC3F-738BAED682B8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use-median-function-to-calculate-overlapping-range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use-median-function-to-calculate-overlapping-ranges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use-median-function-to-calculate-overlapping-ranges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use-median-function-to-calculate-overlapping-ranges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use-median-function-to-calculate-overlapping-range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AG12"/>
  <sheetViews>
    <sheetView showGridLines="0" workbookViewId="0"/>
  </sheetViews>
  <sheetFormatPr defaultRowHeight="15" x14ac:dyDescent="0.25"/>
  <cols>
    <col min="1" max="2" width="5.5703125" bestFit="1" customWidth="1"/>
    <col min="3" max="26" width="3" bestFit="1" customWidth="1"/>
    <col min="27" max="27" width="9.140625" customWidth="1"/>
    <col min="31" max="31" width="10.85546875" bestFit="1" customWidth="1"/>
    <col min="32" max="33" width="5.5703125" bestFit="1" customWidth="1"/>
  </cols>
  <sheetData>
    <row r="2" spans="1:33" x14ac:dyDescent="0.25">
      <c r="C2" s="2">
        <v>0</v>
      </c>
      <c r="D2" s="2">
        <v>4.1666666666666664E-2</v>
      </c>
      <c r="E2" s="2">
        <v>8.3333333333333301E-2</v>
      </c>
      <c r="F2" s="2">
        <v>0.125</v>
      </c>
      <c r="G2" s="2">
        <v>0.16666666666666699</v>
      </c>
      <c r="H2" s="2">
        <v>0.20833333333333301</v>
      </c>
      <c r="I2" s="2">
        <v>0.25</v>
      </c>
      <c r="J2" s="2">
        <v>0.29166666666666702</v>
      </c>
      <c r="K2" s="2">
        <v>0.33333333333333298</v>
      </c>
      <c r="L2" s="2">
        <v>0.375</v>
      </c>
      <c r="M2" s="2">
        <v>0.41666666666666702</v>
      </c>
      <c r="N2" s="2">
        <v>0.45833333333333298</v>
      </c>
      <c r="O2" s="2">
        <v>0.5</v>
      </c>
      <c r="P2" s="2">
        <v>0.54166666666666696</v>
      </c>
      <c r="Q2" s="2">
        <v>0.58333333333333304</v>
      </c>
      <c r="R2" s="2">
        <v>0.625</v>
      </c>
      <c r="S2" s="2">
        <v>0.66666666666666696</v>
      </c>
      <c r="T2" s="2">
        <v>0.70833333333333304</v>
      </c>
      <c r="U2" s="2">
        <v>0.75</v>
      </c>
      <c r="V2" s="2">
        <v>0.79166666666666696</v>
      </c>
      <c r="W2" s="2">
        <v>0.83333333333333304</v>
      </c>
      <c r="X2" s="2">
        <v>0.875</v>
      </c>
      <c r="Y2" s="2">
        <v>0.91666666666666696</v>
      </c>
      <c r="Z2" s="2">
        <v>0.95833333333333304</v>
      </c>
      <c r="AA2" s="2"/>
      <c r="AD2" t="s">
        <v>14</v>
      </c>
      <c r="AE2" s="38" t="s">
        <v>16</v>
      </c>
    </row>
    <row r="3" spans="1:33" x14ac:dyDescent="0.25">
      <c r="AD3" t="s">
        <v>15</v>
      </c>
      <c r="AE3" s="38" t="s">
        <v>17</v>
      </c>
    </row>
    <row r="4" spans="1:33" x14ac:dyDescent="0.25">
      <c r="A4" s="1">
        <v>0.25</v>
      </c>
      <c r="B4" s="1">
        <v>0.54166666666666663</v>
      </c>
      <c r="I4" s="12"/>
      <c r="J4" s="12"/>
      <c r="K4" s="12"/>
      <c r="L4" s="12"/>
      <c r="M4" s="12"/>
      <c r="N4" s="13"/>
      <c r="O4" s="13"/>
      <c r="AB4" s="1">
        <f>MEDIAN(A4,B4,B5)-MEDIAN(A4,B4,A5)</f>
        <v>8.3333333333333315E-2</v>
      </c>
    </row>
    <row r="5" spans="1:33" x14ac:dyDescent="0.25">
      <c r="A5" s="1">
        <v>0.45833333333333331</v>
      </c>
      <c r="B5" s="1">
        <v>0.75</v>
      </c>
      <c r="N5" s="14"/>
      <c r="O5" s="14"/>
      <c r="P5" s="14"/>
      <c r="Q5" s="14"/>
      <c r="R5" s="14"/>
      <c r="S5" s="14"/>
      <c r="T5" s="14"/>
    </row>
    <row r="7" spans="1:33" x14ac:dyDescent="0.25">
      <c r="AE7" s="6"/>
      <c r="AF7" s="1"/>
      <c r="AG7" s="1"/>
    </row>
    <row r="8" spans="1:33" x14ac:dyDescent="0.25">
      <c r="AE8" s="6"/>
      <c r="AF8" s="1"/>
      <c r="AG8" s="1"/>
    </row>
    <row r="10" spans="1:33" x14ac:dyDescent="0.25">
      <c r="AD10" s="1"/>
    </row>
    <row r="12" spans="1:33" x14ac:dyDescent="0.25">
      <c r="AD12" s="1"/>
    </row>
  </sheetData>
  <hyperlinks>
    <hyperlink ref="AE2" r:id="rId1" xr:uid="{B3FA9B11-2FB1-4AA3-976D-E7D337B7EE67}"/>
    <hyperlink ref="AE3" r:id="rId2" xr:uid="{9BC8C51B-F134-43B7-9829-AA018140E1BC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Z7"/>
  <sheetViews>
    <sheetView showGridLines="0" workbookViewId="0"/>
  </sheetViews>
  <sheetFormatPr defaultRowHeight="15" x14ac:dyDescent="0.25"/>
  <cols>
    <col min="3" max="26" width="3" bestFit="1" customWidth="1"/>
    <col min="27" max="52" width="9.140625" customWidth="1"/>
  </cols>
  <sheetData>
    <row r="1" spans="1:52" x14ac:dyDescent="0.25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2" x14ac:dyDescent="0.25">
      <c r="B2" t="s">
        <v>11</v>
      </c>
      <c r="C2" s="2">
        <v>0</v>
      </c>
      <c r="D2" s="2">
        <v>4.1666666666666664E-2</v>
      </c>
      <c r="E2" s="2">
        <v>8.3333333333333301E-2</v>
      </c>
      <c r="F2" s="2">
        <v>0.125</v>
      </c>
      <c r="G2" s="2">
        <v>0.16666666666666699</v>
      </c>
      <c r="H2" s="2">
        <v>0.20833333333333301</v>
      </c>
      <c r="I2" s="2">
        <v>0.25</v>
      </c>
      <c r="J2" s="2">
        <v>0.29166666666666702</v>
      </c>
      <c r="K2" s="2">
        <v>0.33333333333333298</v>
      </c>
      <c r="L2" s="2">
        <v>0.375</v>
      </c>
      <c r="M2" s="2">
        <v>0.41666666666666702</v>
      </c>
      <c r="N2" s="2">
        <v>0.45833333333333298</v>
      </c>
      <c r="O2" s="2">
        <v>0.5</v>
      </c>
      <c r="P2" s="2">
        <v>0.54166666666666696</v>
      </c>
      <c r="Q2" s="2">
        <v>0.58333333333333304</v>
      </c>
      <c r="R2" s="2">
        <v>0.625</v>
      </c>
      <c r="S2" s="2">
        <v>0.66666666666666696</v>
      </c>
      <c r="T2" s="2">
        <v>0.70833333333333304</v>
      </c>
      <c r="U2" s="2">
        <v>0.75</v>
      </c>
      <c r="V2" s="2">
        <v>0.79166666666666696</v>
      </c>
      <c r="W2" s="2">
        <v>0.83333333333333304</v>
      </c>
      <c r="X2" s="2">
        <v>0.875</v>
      </c>
      <c r="Y2" s="2">
        <v>0.91666666666666696</v>
      </c>
      <c r="Z2" s="2">
        <v>0.95833333333333304</v>
      </c>
      <c r="AC2" t="s">
        <v>14</v>
      </c>
      <c r="AD2" s="38" t="s">
        <v>16</v>
      </c>
    </row>
    <row r="3" spans="1:52" x14ac:dyDescent="0.25">
      <c r="B3">
        <v>8</v>
      </c>
      <c r="C3" s="4"/>
      <c r="D3" s="4"/>
      <c r="E3" s="4"/>
      <c r="F3" s="4"/>
      <c r="G3" s="4"/>
      <c r="H3" s="4"/>
      <c r="I3" s="4"/>
      <c r="J3" s="4"/>
      <c r="AC3" t="s">
        <v>15</v>
      </c>
      <c r="AD3" s="38" t="s">
        <v>17</v>
      </c>
    </row>
    <row r="4" spans="1:52" x14ac:dyDescent="0.25">
      <c r="B4">
        <v>5</v>
      </c>
      <c r="I4" s="10"/>
      <c r="J4" s="11"/>
      <c r="K4" s="8"/>
      <c r="L4" s="5"/>
      <c r="M4" s="5"/>
      <c r="N4" s="5"/>
      <c r="O4" s="5"/>
      <c r="P4" s="5"/>
      <c r="Q4" s="5"/>
      <c r="R4" s="5"/>
      <c r="S4" s="5"/>
      <c r="T4" s="5"/>
    </row>
    <row r="5" spans="1:52" x14ac:dyDescent="0.25">
      <c r="B5">
        <v>10</v>
      </c>
      <c r="I5" s="10"/>
      <c r="J5" s="11"/>
      <c r="U5" s="3"/>
      <c r="V5" s="3"/>
      <c r="W5" s="3"/>
      <c r="X5" s="3"/>
      <c r="Y5" s="3"/>
      <c r="Z5" s="3"/>
    </row>
    <row r="6" spans="1:52" x14ac:dyDescent="0.25">
      <c r="I6" s="10"/>
      <c r="J6" s="11"/>
      <c r="U6" s="10"/>
      <c r="V6" s="11"/>
    </row>
    <row r="7" spans="1:52" x14ac:dyDescent="0.25">
      <c r="A7" s="1">
        <v>0.25</v>
      </c>
      <c r="B7" s="1">
        <v>0.83333333333333337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</sheetData>
  <hyperlinks>
    <hyperlink ref="AD2" r:id="rId1" xr:uid="{272D27E3-BC63-4C9A-A537-D091F2E5694F}"/>
    <hyperlink ref="AD3" r:id="rId2" xr:uid="{117C5C30-6424-4058-9B3F-738D00CAC8E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4FBE-0EE1-4000-BE90-459B72825CFC}">
  <dimension ref="B2:M14"/>
  <sheetViews>
    <sheetView showGridLines="0" workbookViewId="0"/>
  </sheetViews>
  <sheetFormatPr defaultRowHeight="15" x14ac:dyDescent="0.25"/>
  <cols>
    <col min="2" max="2" width="6.28515625" bestFit="1" customWidth="1"/>
    <col min="3" max="3" width="12.7109375" bestFit="1" customWidth="1"/>
    <col min="4" max="4" width="13.85546875" bestFit="1" customWidth="1"/>
    <col min="5" max="5" width="12.7109375" customWidth="1"/>
    <col min="6" max="6" width="9" bestFit="1" customWidth="1"/>
    <col min="7" max="7" width="10.42578125" bestFit="1" customWidth="1"/>
    <col min="8" max="8" width="9" bestFit="1" customWidth="1"/>
    <col min="9" max="9" width="10.42578125" bestFit="1" customWidth="1"/>
    <col min="10" max="10" width="12.140625" bestFit="1" customWidth="1"/>
  </cols>
  <sheetData>
    <row r="2" spans="2:13" x14ac:dyDescent="0.25">
      <c r="B2" s="19" t="s">
        <v>10</v>
      </c>
      <c r="C2" s="19" t="s">
        <v>0</v>
      </c>
      <c r="D2" s="19" t="s">
        <v>1</v>
      </c>
      <c r="E2" s="19" t="s">
        <v>2</v>
      </c>
      <c r="L2" t="s">
        <v>14</v>
      </c>
      <c r="M2" s="38" t="s">
        <v>16</v>
      </c>
    </row>
    <row r="3" spans="2:13" x14ac:dyDescent="0.25">
      <c r="B3" s="18">
        <v>1</v>
      </c>
      <c r="C3" s="20">
        <v>0</v>
      </c>
      <c r="D3" s="20">
        <v>0.33333333333333331</v>
      </c>
      <c r="E3" s="21">
        <v>8</v>
      </c>
      <c r="H3" s="1"/>
      <c r="L3" t="s">
        <v>15</v>
      </c>
      <c r="M3" s="38" t="s">
        <v>17</v>
      </c>
    </row>
    <row r="4" spans="2:13" x14ac:dyDescent="0.25">
      <c r="B4" s="18">
        <v>2</v>
      </c>
      <c r="C4" s="20">
        <v>0.33333333333333331</v>
      </c>
      <c r="D4" s="20">
        <v>0.75</v>
      </c>
      <c r="E4" s="21">
        <v>5</v>
      </c>
    </row>
    <row r="5" spans="2:13" x14ac:dyDescent="0.25">
      <c r="B5" s="18">
        <v>3</v>
      </c>
      <c r="C5" s="20">
        <v>0.75</v>
      </c>
      <c r="D5" s="20">
        <v>1</v>
      </c>
      <c r="E5" s="21">
        <v>10</v>
      </c>
    </row>
    <row r="7" spans="2:13" x14ac:dyDescent="0.25">
      <c r="B7" s="18" t="s">
        <v>0</v>
      </c>
      <c r="C7" s="18" t="s">
        <v>1</v>
      </c>
      <c r="D7" s="18" t="s">
        <v>4</v>
      </c>
      <c r="E7" s="18" t="s">
        <v>3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5</v>
      </c>
    </row>
    <row r="8" spans="2:13" x14ac:dyDescent="0.25">
      <c r="B8" s="20">
        <v>0.25</v>
      </c>
      <c r="C8" s="20">
        <v>0.83333333333333337</v>
      </c>
      <c r="D8" s="20">
        <f>MEDIAN(C3,D3,$C$8)-MEDIAN(C3,D3,$B$8)</f>
        <v>8.3333333333333315E-2</v>
      </c>
      <c r="E8" s="21">
        <f>HOUR(D8)*E3</f>
        <v>16</v>
      </c>
      <c r="F8" s="20">
        <f>MEDIAN(C4,D4,$C$8)-MEDIAN(C4,D4,$B$8)</f>
        <v>0.41666666666666669</v>
      </c>
      <c r="G8" s="21">
        <f>HOUR(F8)*E4</f>
        <v>50</v>
      </c>
      <c r="H8" s="20">
        <f>MEDIAN(C5,D5,$C$8)-MEDIAN(C5,D5,$B$8)</f>
        <v>8.333333333333337E-2</v>
      </c>
      <c r="I8" s="21">
        <f>HOUR(H8)*E5</f>
        <v>20</v>
      </c>
      <c r="J8" s="21">
        <f>E8+G8+I8</f>
        <v>86</v>
      </c>
    </row>
    <row r="10" spans="2:13" x14ac:dyDescent="0.25">
      <c r="D10" s="15"/>
    </row>
    <row r="12" spans="2:13" x14ac:dyDescent="0.25">
      <c r="C12" s="16"/>
      <c r="D12" s="16"/>
    </row>
    <row r="13" spans="2:13" x14ac:dyDescent="0.25">
      <c r="C13" t="e">
        <f ca="1">SUMPRODUCT(FREQUENCY(ROW(INDIRECT("A"&amp;HOUR(C12)+1&amp;":A"&amp;HOUR(D12))),HOUR(D3:D4)),E3:E5)</f>
        <v>#REF!</v>
      </c>
    </row>
    <row r="14" spans="2:13" x14ac:dyDescent="0.25">
      <c r="C14" s="17"/>
    </row>
  </sheetData>
  <hyperlinks>
    <hyperlink ref="M2" r:id="rId1" xr:uid="{D2BD79A2-64B1-46F3-9952-A07AD0EB02D3}"/>
    <hyperlink ref="M3" r:id="rId2" xr:uid="{0F4B5448-5950-4459-BD74-4B437896146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AN95"/>
  <sheetViews>
    <sheetView showGridLines="0" zoomScale="130" zoomScaleNormal="130" workbookViewId="0"/>
  </sheetViews>
  <sheetFormatPr defaultRowHeight="15" x14ac:dyDescent="0.25"/>
  <cols>
    <col min="1" max="1" width="3.140625" customWidth="1"/>
    <col min="2" max="2" width="11.28515625" bestFit="1" customWidth="1"/>
    <col min="3" max="3" width="20" bestFit="1" customWidth="1"/>
    <col min="4" max="4" width="13.85546875" bestFit="1" customWidth="1"/>
    <col min="5" max="5" width="12.7109375" customWidth="1"/>
    <col min="6" max="6" width="8.42578125" bestFit="1" customWidth="1"/>
    <col min="7" max="8" width="10.7109375" bestFit="1" customWidth="1"/>
    <col min="9" max="9" width="8.42578125" bestFit="1" customWidth="1"/>
    <col min="10" max="21" width="3.7109375" bestFit="1" customWidth="1"/>
    <col min="22" max="27" width="4.28515625" bestFit="1" customWidth="1"/>
    <col min="28" max="39" width="3.7109375" bestFit="1" customWidth="1"/>
    <col min="40" max="40" width="5.42578125" bestFit="1" customWidth="1"/>
  </cols>
  <sheetData>
    <row r="2" spans="2:39" x14ac:dyDescent="0.25">
      <c r="B2" s="19" t="s">
        <v>10</v>
      </c>
      <c r="C2" s="19" t="s">
        <v>0</v>
      </c>
      <c r="D2" s="19" t="s">
        <v>1</v>
      </c>
      <c r="E2" s="19" t="s">
        <v>2</v>
      </c>
      <c r="G2" t="s">
        <v>14</v>
      </c>
      <c r="H2" s="38" t="s">
        <v>16</v>
      </c>
    </row>
    <row r="3" spans="2:39" x14ac:dyDescent="0.25">
      <c r="B3" s="18">
        <v>1</v>
      </c>
      <c r="C3" s="25">
        <v>0</v>
      </c>
      <c r="D3" s="25">
        <v>0.33333333333333331</v>
      </c>
      <c r="E3" s="21">
        <v>8</v>
      </c>
      <c r="F3" s="15"/>
      <c r="G3" t="s">
        <v>15</v>
      </c>
      <c r="H3" s="38" t="s">
        <v>17</v>
      </c>
      <c r="K3" s="29"/>
    </row>
    <row r="4" spans="2:39" x14ac:dyDescent="0.25">
      <c r="B4" s="18">
        <v>2</v>
      </c>
      <c r="C4" s="25">
        <v>0.33333333333333331</v>
      </c>
      <c r="D4" s="25">
        <v>0.75</v>
      </c>
      <c r="E4" s="21">
        <v>5</v>
      </c>
      <c r="F4" s="15"/>
      <c r="G4" s="17"/>
      <c r="H4" s="17"/>
      <c r="K4" s="29"/>
    </row>
    <row r="5" spans="2:39" x14ac:dyDescent="0.25">
      <c r="B5" s="18">
        <v>3</v>
      </c>
      <c r="C5" s="25">
        <v>0.75</v>
      </c>
      <c r="D5" s="25">
        <v>1</v>
      </c>
      <c r="E5" s="21">
        <v>10</v>
      </c>
      <c r="F5" s="15"/>
      <c r="G5" s="17"/>
      <c r="H5" s="17"/>
      <c r="K5" s="29"/>
    </row>
    <row r="6" spans="2:39" x14ac:dyDescent="0.25">
      <c r="K6" s="29"/>
    </row>
    <row r="7" spans="2:39" x14ac:dyDescent="0.25">
      <c r="B7" s="22" t="s">
        <v>0</v>
      </c>
      <c r="C7" s="24">
        <v>42005.25</v>
      </c>
      <c r="G7" s="28"/>
    </row>
    <row r="8" spans="2:39" x14ac:dyDescent="0.25">
      <c r="B8" s="22" t="s">
        <v>1</v>
      </c>
      <c r="C8" s="24">
        <v>42006.5</v>
      </c>
      <c r="E8" s="26"/>
      <c r="G8" s="28"/>
    </row>
    <row r="10" spans="2:39" x14ac:dyDescent="0.25">
      <c r="B10" s="23" t="s">
        <v>12</v>
      </c>
      <c r="C10" s="21" cm="1">
        <f t="array" aca="1" ref="C10" ca="1">SUMPRODUCT((MOD(C7+(ROW(INDIRECT("A1:A"&amp;(C8-C7)/(1/24)))-1)/24,1)&lt;TRANSPOSE(D3:D5))*(MOD(C7+(ROW(INDIRECT("A1:A"&amp;(C8-C7)/(1/24)))-1)/24,1)&gt;=TRANSPOSE(C3:C5))*TRANSPOSE(E3:E5))</f>
        <v>210</v>
      </c>
    </row>
    <row r="13" spans="2:39" x14ac:dyDescent="0.25">
      <c r="C13" s="30"/>
      <c r="F13" s="27"/>
      <c r="G13" s="16"/>
      <c r="K13" s="17"/>
    </row>
    <row r="14" spans="2:39" x14ac:dyDescent="0.25">
      <c r="C14" s="15"/>
      <c r="F14" s="27"/>
      <c r="G14" s="16"/>
      <c r="K14" s="17"/>
    </row>
    <row r="15" spans="2:39" x14ac:dyDescent="0.25">
      <c r="C15" s="15"/>
      <c r="F15" s="27"/>
      <c r="G15" s="16"/>
      <c r="K15" s="17"/>
    </row>
    <row r="16" spans="2:39" ht="97.5" customHeight="1" x14ac:dyDescent="0.25">
      <c r="C16" s="15"/>
      <c r="I16" s="27"/>
      <c r="J16" s="32" cm="1">
        <f t="array" ref="J16:AM16">C7+(_xlfn.SEQUENCE(,(C8-C7)/(1/24))-1)/24</f>
        <v>42005.25</v>
      </c>
      <c r="K16" s="32">
        <v>42005.291666666664</v>
      </c>
      <c r="L16" s="32">
        <v>42005.333333333336</v>
      </c>
      <c r="M16" s="32">
        <v>42005.375</v>
      </c>
      <c r="N16" s="32">
        <v>42005.416666666664</v>
      </c>
      <c r="O16" s="32">
        <v>42005.458333333336</v>
      </c>
      <c r="P16" s="32">
        <v>42005.5</v>
      </c>
      <c r="Q16" s="32">
        <v>42005.541666666664</v>
      </c>
      <c r="R16" s="32">
        <v>42005.583333333336</v>
      </c>
      <c r="S16" s="32">
        <v>42005.625</v>
      </c>
      <c r="T16" s="32">
        <v>42005.666666666664</v>
      </c>
      <c r="U16" s="32">
        <v>42005.708333333336</v>
      </c>
      <c r="V16" s="32">
        <v>42005.75</v>
      </c>
      <c r="W16" s="32">
        <v>42005.791666666664</v>
      </c>
      <c r="X16" s="32">
        <v>42005.833333333336</v>
      </c>
      <c r="Y16" s="32">
        <v>42005.875</v>
      </c>
      <c r="Z16" s="32">
        <v>42005.916666666664</v>
      </c>
      <c r="AA16" s="32">
        <v>42005.958333333336</v>
      </c>
      <c r="AB16" s="32">
        <v>42006</v>
      </c>
      <c r="AC16" s="32">
        <v>42006.041666666664</v>
      </c>
      <c r="AD16" s="32">
        <v>42006.083333333336</v>
      </c>
      <c r="AE16" s="32">
        <v>42006.125</v>
      </c>
      <c r="AF16" s="32">
        <v>42006.166666666664</v>
      </c>
      <c r="AG16" s="32">
        <v>42006.208333333336</v>
      </c>
      <c r="AH16" s="32">
        <v>42006.25</v>
      </c>
      <c r="AI16" s="32">
        <v>42006.291666666664</v>
      </c>
      <c r="AJ16" s="32">
        <v>42006.333333333336</v>
      </c>
      <c r="AK16" s="32">
        <v>42006.375</v>
      </c>
      <c r="AL16" s="32">
        <v>42006.416666666664</v>
      </c>
      <c r="AM16" s="32">
        <v>42006.458333333336</v>
      </c>
    </row>
    <row r="17" spans="3:40" x14ac:dyDescent="0.25">
      <c r="C17" cm="1">
        <f t="array" ref="C17">_xlfn.LET(_xlpm.x, MOD(C7+(_xlfn.SEQUENCE(,(C8-C7)/(1/24))-1)/24,1),SUMPRODUCT((_xlpm.x&lt;D3:D5)*(_xlpm.x&gt;=C3:C5)*E3:E5))</f>
        <v>210</v>
      </c>
      <c r="G17" s="34">
        <v>0</v>
      </c>
      <c r="H17" s="34">
        <v>0.33333333333333331</v>
      </c>
      <c r="I17" s="35">
        <v>8</v>
      </c>
      <c r="J17" s="33" cm="1">
        <f t="array" aca="1" ref="J17:AM19" ca="1">TRANSPOSE((MOD(C7+(ROW(INDIRECT("A1:A"&amp;(C8-C7)/(1/24)))-1)/24,1)&lt;TRANSPOSE(D3:D5))*(MOD(C7+(ROW(INDIRECT("A1:A"&amp;(C8-C7)/(1/24)))-1)/24,1)&gt;=TRANSPOSE(C3:C5)))</f>
        <v>1</v>
      </c>
      <c r="K17" s="18">
        <f ca="1"/>
        <v>1</v>
      </c>
      <c r="L17" s="18">
        <f ca="1"/>
        <v>0</v>
      </c>
      <c r="M17" s="18">
        <f ca="1"/>
        <v>0</v>
      </c>
      <c r="N17" s="18">
        <f ca="1"/>
        <v>0</v>
      </c>
      <c r="O17" s="18">
        <f ca="1"/>
        <v>0</v>
      </c>
      <c r="P17" s="18">
        <f ca="1"/>
        <v>0</v>
      </c>
      <c r="Q17" s="18">
        <f ca="1"/>
        <v>0</v>
      </c>
      <c r="R17" s="18">
        <f ca="1"/>
        <v>0</v>
      </c>
      <c r="S17" s="18">
        <f ca="1"/>
        <v>0</v>
      </c>
      <c r="T17" s="18">
        <f ca="1"/>
        <v>0</v>
      </c>
      <c r="U17" s="18">
        <f ca="1"/>
        <v>0</v>
      </c>
      <c r="V17" s="18">
        <f ca="1"/>
        <v>0</v>
      </c>
      <c r="W17" s="18">
        <f ca="1"/>
        <v>0</v>
      </c>
      <c r="X17" s="18">
        <f ca="1"/>
        <v>0</v>
      </c>
      <c r="Y17" s="18">
        <f ca="1"/>
        <v>0</v>
      </c>
      <c r="Z17" s="18">
        <f ca="1"/>
        <v>0</v>
      </c>
      <c r="AA17" s="18">
        <f ca="1"/>
        <v>0</v>
      </c>
      <c r="AB17" s="18">
        <f ca="1"/>
        <v>1</v>
      </c>
      <c r="AC17" s="18">
        <f ca="1"/>
        <v>1</v>
      </c>
      <c r="AD17" s="18">
        <f ca="1"/>
        <v>1</v>
      </c>
      <c r="AE17" s="18">
        <f ca="1"/>
        <v>1</v>
      </c>
      <c r="AF17" s="18">
        <f ca="1"/>
        <v>1</v>
      </c>
      <c r="AG17" s="18">
        <f ca="1"/>
        <v>1</v>
      </c>
      <c r="AH17" s="18">
        <f ca="1"/>
        <v>1</v>
      </c>
      <c r="AI17" s="18">
        <f ca="1"/>
        <v>1</v>
      </c>
      <c r="AJ17" s="18">
        <f ca="1"/>
        <v>0</v>
      </c>
      <c r="AK17" s="18">
        <f ca="1"/>
        <v>0</v>
      </c>
      <c r="AL17" s="18">
        <f ca="1"/>
        <v>0</v>
      </c>
      <c r="AM17" s="18">
        <f ca="1"/>
        <v>0</v>
      </c>
      <c r="AN17">
        <f ca="1">SUM(J17:AM17)</f>
        <v>10</v>
      </c>
    </row>
    <row r="18" spans="3:40" x14ac:dyDescent="0.25">
      <c r="C18" s="15"/>
      <c r="G18" s="34">
        <v>0.33333333333333331</v>
      </c>
      <c r="H18" s="34">
        <v>0.75</v>
      </c>
      <c r="I18" s="35">
        <v>5</v>
      </c>
      <c r="J18" s="33">
        <f ca="1"/>
        <v>0</v>
      </c>
      <c r="K18" s="18">
        <f ca="1"/>
        <v>0</v>
      </c>
      <c r="L18" s="18">
        <f ca="1"/>
        <v>1</v>
      </c>
      <c r="M18" s="18">
        <f ca="1"/>
        <v>1</v>
      </c>
      <c r="N18" s="18">
        <f ca="1"/>
        <v>1</v>
      </c>
      <c r="O18" s="18">
        <f ca="1"/>
        <v>1</v>
      </c>
      <c r="P18" s="18">
        <f ca="1"/>
        <v>1</v>
      </c>
      <c r="Q18" s="18">
        <f ca="1"/>
        <v>1</v>
      </c>
      <c r="R18" s="18">
        <f ca="1"/>
        <v>1</v>
      </c>
      <c r="S18" s="18">
        <f ca="1"/>
        <v>1</v>
      </c>
      <c r="T18" s="18">
        <f ca="1"/>
        <v>1</v>
      </c>
      <c r="U18" s="18">
        <f ca="1"/>
        <v>1</v>
      </c>
      <c r="V18" s="18">
        <f ca="1"/>
        <v>0</v>
      </c>
      <c r="W18" s="18">
        <f ca="1"/>
        <v>0</v>
      </c>
      <c r="X18" s="18">
        <f ca="1"/>
        <v>0</v>
      </c>
      <c r="Y18" s="18">
        <f ca="1"/>
        <v>0</v>
      </c>
      <c r="Z18" s="18">
        <f ca="1"/>
        <v>0</v>
      </c>
      <c r="AA18" s="18">
        <f ca="1"/>
        <v>0</v>
      </c>
      <c r="AB18" s="18">
        <f ca="1"/>
        <v>0</v>
      </c>
      <c r="AC18" s="18">
        <f ca="1"/>
        <v>0</v>
      </c>
      <c r="AD18" s="18">
        <f ca="1"/>
        <v>0</v>
      </c>
      <c r="AE18" s="18">
        <f ca="1"/>
        <v>0</v>
      </c>
      <c r="AF18" s="18">
        <f ca="1"/>
        <v>0</v>
      </c>
      <c r="AG18" s="18">
        <f ca="1"/>
        <v>0</v>
      </c>
      <c r="AH18" s="18">
        <f ca="1"/>
        <v>0</v>
      </c>
      <c r="AI18" s="18">
        <f ca="1"/>
        <v>0</v>
      </c>
      <c r="AJ18" s="18">
        <f ca="1"/>
        <v>1</v>
      </c>
      <c r="AK18" s="18">
        <f ca="1"/>
        <v>1</v>
      </c>
      <c r="AL18" s="18">
        <f ca="1"/>
        <v>1</v>
      </c>
      <c r="AM18" s="18">
        <f ca="1"/>
        <v>1</v>
      </c>
      <c r="AN18">
        <f t="shared" ref="AN18:AN19" ca="1" si="0">SUM(J18:AM18)</f>
        <v>14</v>
      </c>
    </row>
    <row r="19" spans="3:40" x14ac:dyDescent="0.25">
      <c r="C19" s="15"/>
      <c r="G19" s="34">
        <v>0.75</v>
      </c>
      <c r="H19" s="34">
        <v>1</v>
      </c>
      <c r="I19" s="35">
        <v>10</v>
      </c>
      <c r="J19" s="33">
        <f ca="1"/>
        <v>0</v>
      </c>
      <c r="K19" s="18">
        <f ca="1"/>
        <v>0</v>
      </c>
      <c r="L19" s="18">
        <f ca="1"/>
        <v>0</v>
      </c>
      <c r="M19" s="18">
        <f ca="1"/>
        <v>0</v>
      </c>
      <c r="N19" s="18">
        <f ca="1"/>
        <v>0</v>
      </c>
      <c r="O19" s="18">
        <f ca="1"/>
        <v>0</v>
      </c>
      <c r="P19" s="18">
        <f ca="1"/>
        <v>0</v>
      </c>
      <c r="Q19" s="18">
        <f ca="1"/>
        <v>0</v>
      </c>
      <c r="R19" s="18">
        <f ca="1"/>
        <v>0</v>
      </c>
      <c r="S19" s="18">
        <f ca="1"/>
        <v>0</v>
      </c>
      <c r="T19" s="18">
        <f ca="1"/>
        <v>0</v>
      </c>
      <c r="U19" s="18">
        <f ca="1"/>
        <v>0</v>
      </c>
      <c r="V19" s="18">
        <f ca="1"/>
        <v>1</v>
      </c>
      <c r="W19" s="18">
        <f ca="1"/>
        <v>1</v>
      </c>
      <c r="X19" s="18">
        <f ca="1"/>
        <v>1</v>
      </c>
      <c r="Y19" s="18">
        <f ca="1"/>
        <v>1</v>
      </c>
      <c r="Z19" s="18">
        <f ca="1"/>
        <v>1</v>
      </c>
      <c r="AA19" s="18">
        <f ca="1"/>
        <v>1</v>
      </c>
      <c r="AB19" s="18">
        <f ca="1"/>
        <v>0</v>
      </c>
      <c r="AC19" s="18">
        <f ca="1"/>
        <v>0</v>
      </c>
      <c r="AD19" s="18">
        <f ca="1"/>
        <v>0</v>
      </c>
      <c r="AE19" s="18">
        <f ca="1"/>
        <v>0</v>
      </c>
      <c r="AF19" s="18">
        <f ca="1"/>
        <v>0</v>
      </c>
      <c r="AG19" s="18">
        <f ca="1"/>
        <v>0</v>
      </c>
      <c r="AH19" s="18">
        <f ca="1"/>
        <v>0</v>
      </c>
      <c r="AI19" s="18">
        <f ca="1"/>
        <v>0</v>
      </c>
      <c r="AJ19" s="18">
        <f ca="1"/>
        <v>0</v>
      </c>
      <c r="AK19" s="18">
        <f ca="1"/>
        <v>0</v>
      </c>
      <c r="AL19" s="18">
        <f ca="1"/>
        <v>0</v>
      </c>
      <c r="AM19" s="18">
        <f ca="1"/>
        <v>0</v>
      </c>
      <c r="AN19">
        <f t="shared" ca="1" si="0"/>
        <v>6</v>
      </c>
    </row>
    <row r="20" spans="3:40" x14ac:dyDescent="0.25">
      <c r="C20" s="15"/>
      <c r="I20" s="27" t="s">
        <v>13</v>
      </c>
      <c r="J20" s="36" cm="1">
        <f t="array" aca="1" ref="J20" ca="1">SUM(J17:J19*$I$17:$I$19)</f>
        <v>8</v>
      </c>
      <c r="K20" s="36" cm="1">
        <f t="array" aca="1" ref="K20" ca="1">SUM(K17:K19*$I$17:$I$19)</f>
        <v>8</v>
      </c>
      <c r="L20" s="36" cm="1">
        <f t="array" aca="1" ref="L20" ca="1">SUM(L17:L19*$I$17:$I$19)</f>
        <v>5</v>
      </c>
      <c r="M20" s="36" cm="1">
        <f t="array" aca="1" ref="M20" ca="1">SUM(M17:M19*$I$17:$I$19)</f>
        <v>5</v>
      </c>
      <c r="N20" s="36" cm="1">
        <f t="array" aca="1" ref="N20" ca="1">SUM(N17:N19*$I$17:$I$19)</f>
        <v>5</v>
      </c>
      <c r="O20" s="36" cm="1">
        <f t="array" aca="1" ref="O20" ca="1">SUM(O17:O19*$I$17:$I$19)</f>
        <v>5</v>
      </c>
      <c r="P20" s="36" cm="1">
        <f t="array" aca="1" ref="P20" ca="1">SUM(P17:P19*$I$17:$I$19)</f>
        <v>5</v>
      </c>
      <c r="Q20" s="36" cm="1">
        <f t="array" aca="1" ref="Q20" ca="1">SUM(Q17:Q19*$I$17:$I$19)</f>
        <v>5</v>
      </c>
      <c r="R20" s="36" cm="1">
        <f t="array" aca="1" ref="R20" ca="1">SUM(R17:R19*$I$17:$I$19)</f>
        <v>5</v>
      </c>
      <c r="S20" s="36" cm="1">
        <f t="array" aca="1" ref="S20" ca="1">SUM(S17:S19*$I$17:$I$19)</f>
        <v>5</v>
      </c>
      <c r="T20" s="36" cm="1">
        <f t="array" aca="1" ref="T20" ca="1">SUM(T17:T19*$I$17:$I$19)</f>
        <v>5</v>
      </c>
      <c r="U20" s="36" cm="1">
        <f t="array" aca="1" ref="U20" ca="1">SUM(U17:U19*$I$17:$I$19)</f>
        <v>5</v>
      </c>
      <c r="V20" s="36" cm="1">
        <f t="array" aca="1" ref="V20" ca="1">SUM(V17:V19*$I$17:$I$19)</f>
        <v>10</v>
      </c>
      <c r="W20" s="36" cm="1">
        <f t="array" aca="1" ref="W20" ca="1">SUM(W17:W19*$I$17:$I$19)</f>
        <v>10</v>
      </c>
      <c r="X20" s="36" cm="1">
        <f t="array" aca="1" ref="X20" ca="1">SUM(X17:X19*$I$17:$I$19)</f>
        <v>10</v>
      </c>
      <c r="Y20" s="36" cm="1">
        <f t="array" aca="1" ref="Y20" ca="1">SUM(Y17:Y19*$I$17:$I$19)</f>
        <v>10</v>
      </c>
      <c r="Z20" s="36" cm="1">
        <f t="array" aca="1" ref="Z20" ca="1">SUM(Z17:Z19*$I$17:$I$19)</f>
        <v>10</v>
      </c>
      <c r="AA20" s="36" cm="1">
        <f t="array" aca="1" ref="AA20" ca="1">SUM(AA17:AA19*$I$17:$I$19)</f>
        <v>10</v>
      </c>
      <c r="AB20" s="36" cm="1">
        <f t="array" aca="1" ref="AB20" ca="1">SUM(AB17:AB19*$I$17:$I$19)</f>
        <v>8</v>
      </c>
      <c r="AC20" s="36" cm="1">
        <f t="array" aca="1" ref="AC20" ca="1">SUM(AC17:AC19*$I$17:$I$19)</f>
        <v>8</v>
      </c>
      <c r="AD20" s="36" cm="1">
        <f t="array" aca="1" ref="AD20" ca="1">SUM(AD17:AD19*$I$17:$I$19)</f>
        <v>8</v>
      </c>
      <c r="AE20" s="36" cm="1">
        <f t="array" aca="1" ref="AE20" ca="1">SUM(AE17:AE19*$I$17:$I$19)</f>
        <v>8</v>
      </c>
      <c r="AF20" s="36" cm="1">
        <f t="array" aca="1" ref="AF20" ca="1">SUM(AF17:AF19*$I$17:$I$19)</f>
        <v>8</v>
      </c>
      <c r="AG20" s="36" cm="1">
        <f t="array" aca="1" ref="AG20" ca="1">SUM(AG17:AG19*$I$17:$I$19)</f>
        <v>8</v>
      </c>
      <c r="AH20" s="36" cm="1">
        <f t="array" aca="1" ref="AH20" ca="1">SUM(AH17:AH19*$I$17:$I$19)</f>
        <v>8</v>
      </c>
      <c r="AI20" s="36" cm="1">
        <f t="array" aca="1" ref="AI20" ca="1">SUM(AI17:AI19*$I$17:$I$19)</f>
        <v>8</v>
      </c>
      <c r="AJ20" s="36" cm="1">
        <f t="array" aca="1" ref="AJ20" ca="1">SUM(AJ17:AJ19*$I$17:$I$19)</f>
        <v>5</v>
      </c>
      <c r="AK20" s="36" cm="1">
        <f t="array" aca="1" ref="AK20" ca="1">SUM(AK17:AK19*$I$17:$I$19)</f>
        <v>5</v>
      </c>
      <c r="AL20" s="36" cm="1">
        <f t="array" aca="1" ref="AL20" ca="1">SUM(AL17:AL19*$I$17:$I$19)</f>
        <v>5</v>
      </c>
      <c r="AM20" s="36" cm="1">
        <f t="array" aca="1" ref="AM20" ca="1">SUM(AM17:AM19*$I$17:$I$19)</f>
        <v>5</v>
      </c>
      <c r="AN20" s="37">
        <f ca="1">SUM(J20:AM20)</f>
        <v>210</v>
      </c>
    </row>
    <row r="21" spans="3:40" x14ac:dyDescent="0.25">
      <c r="C21" s="15"/>
      <c r="F21" s="27"/>
      <c r="G21" s="16"/>
      <c r="K21" s="17"/>
    </row>
    <row r="22" spans="3:40" x14ac:dyDescent="0.25">
      <c r="C22" s="15"/>
      <c r="F22" s="27"/>
      <c r="G22" s="16"/>
      <c r="K22" s="17"/>
    </row>
    <row r="23" spans="3:40" x14ac:dyDescent="0.25">
      <c r="C23" s="15"/>
      <c r="F23" s="27"/>
      <c r="G23" s="16"/>
      <c r="K23" s="17"/>
    </row>
    <row r="24" spans="3:40" x14ac:dyDescent="0.25">
      <c r="C24" s="15"/>
      <c r="F24" s="27"/>
      <c r="G24" s="16"/>
      <c r="K24" s="17"/>
    </row>
    <row r="25" spans="3:40" x14ac:dyDescent="0.25">
      <c r="C25" s="15"/>
      <c r="F25" s="27"/>
      <c r="G25" s="16"/>
      <c r="K25" s="17"/>
      <c r="M25" s="31"/>
    </row>
    <row r="26" spans="3:40" x14ac:dyDescent="0.25">
      <c r="C26" s="15"/>
      <c r="F26" s="27"/>
      <c r="G26" s="16"/>
      <c r="K26" s="17"/>
    </row>
    <row r="27" spans="3:40" x14ac:dyDescent="0.25">
      <c r="C27" s="15"/>
      <c r="F27" s="27"/>
      <c r="G27" s="16"/>
      <c r="K27" s="17"/>
    </row>
    <row r="28" spans="3:40" x14ac:dyDescent="0.25">
      <c r="C28" s="15"/>
      <c r="F28" s="27"/>
      <c r="G28" s="16"/>
      <c r="K28" s="17"/>
    </row>
    <row r="29" spans="3:40" x14ac:dyDescent="0.25">
      <c r="C29" s="15"/>
      <c r="F29" s="27"/>
      <c r="G29" s="16"/>
      <c r="K29" s="17"/>
    </row>
    <row r="30" spans="3:40" x14ac:dyDescent="0.25">
      <c r="C30" s="15"/>
      <c r="F30" s="27"/>
      <c r="G30" s="16"/>
      <c r="K30" s="17"/>
    </row>
    <row r="31" spans="3:40" x14ac:dyDescent="0.25">
      <c r="C31" s="15"/>
      <c r="F31" s="27"/>
      <c r="G31" s="16"/>
      <c r="K31" s="17"/>
    </row>
    <row r="32" spans="3:40" x14ac:dyDescent="0.25">
      <c r="C32" s="15"/>
      <c r="F32" s="27"/>
      <c r="G32" s="16"/>
      <c r="K32" s="17"/>
    </row>
    <row r="33" spans="3:11" x14ac:dyDescent="0.25">
      <c r="C33" s="15"/>
      <c r="F33" s="27"/>
      <c r="G33" s="16"/>
      <c r="K33" s="17"/>
    </row>
    <row r="34" spans="3:11" x14ac:dyDescent="0.25">
      <c r="C34" s="15"/>
      <c r="F34" s="27"/>
      <c r="G34" s="16"/>
      <c r="K34" s="17"/>
    </row>
    <row r="35" spans="3:11" x14ac:dyDescent="0.25">
      <c r="C35" s="15"/>
      <c r="F35" s="27"/>
      <c r="G35" s="16"/>
      <c r="K35" s="17"/>
    </row>
    <row r="36" spans="3:11" x14ac:dyDescent="0.25">
      <c r="C36" s="15"/>
      <c r="F36" s="27"/>
      <c r="G36" s="16"/>
      <c r="K36" s="17"/>
    </row>
    <row r="37" spans="3:11" x14ac:dyDescent="0.25">
      <c r="C37" s="15"/>
      <c r="F37" s="27"/>
      <c r="G37" s="16"/>
      <c r="K37" s="17"/>
    </row>
    <row r="38" spans="3:11" x14ac:dyDescent="0.25">
      <c r="C38" s="15"/>
      <c r="F38" s="27"/>
      <c r="G38" s="16"/>
      <c r="K38" s="17"/>
    </row>
    <row r="39" spans="3:11" x14ac:dyDescent="0.25">
      <c r="C39" s="15"/>
      <c r="F39" s="27"/>
      <c r="G39" s="16"/>
      <c r="K39" s="17"/>
    </row>
    <row r="40" spans="3:11" x14ac:dyDescent="0.25">
      <c r="C40" s="15"/>
      <c r="F40" s="27"/>
      <c r="G40" s="16"/>
      <c r="K40" s="17"/>
    </row>
    <row r="41" spans="3:11" x14ac:dyDescent="0.25">
      <c r="C41" s="15"/>
      <c r="F41" s="27"/>
      <c r="G41" s="16"/>
      <c r="K41" s="17"/>
    </row>
    <row r="42" spans="3:11" x14ac:dyDescent="0.25">
      <c r="C42" s="15"/>
      <c r="F42" s="27"/>
      <c r="G42" s="16"/>
      <c r="K42" s="17"/>
    </row>
    <row r="43" spans="3:11" x14ac:dyDescent="0.25">
      <c r="F43" s="27"/>
      <c r="G43" s="16"/>
      <c r="K43" s="17"/>
    </row>
    <row r="44" spans="3:11" x14ac:dyDescent="0.25">
      <c r="F44" s="27"/>
      <c r="G44" s="15"/>
    </row>
    <row r="45" spans="3:11" x14ac:dyDescent="0.25">
      <c r="F45" s="27"/>
      <c r="G45" s="15"/>
    </row>
    <row r="46" spans="3:11" x14ac:dyDescent="0.25">
      <c r="F46" s="27"/>
      <c r="G46" s="15"/>
    </row>
    <row r="47" spans="3:11" x14ac:dyDescent="0.25">
      <c r="F47" s="27"/>
      <c r="G47" s="15"/>
    </row>
    <row r="48" spans="3:11" x14ac:dyDescent="0.25">
      <c r="F48" s="27"/>
      <c r="G48" s="15"/>
    </row>
    <row r="49" spans="6:7" x14ac:dyDescent="0.25">
      <c r="F49" s="27"/>
      <c r="G49" s="15"/>
    </row>
    <row r="50" spans="6:7" x14ac:dyDescent="0.25">
      <c r="F50" s="27"/>
      <c r="G50" s="15"/>
    </row>
    <row r="51" spans="6:7" x14ac:dyDescent="0.25">
      <c r="F51" s="27"/>
      <c r="G51" s="15"/>
    </row>
    <row r="52" spans="6:7" x14ac:dyDescent="0.25">
      <c r="F52" s="27"/>
      <c r="G52" s="15"/>
    </row>
    <row r="53" spans="6:7" x14ac:dyDescent="0.25">
      <c r="F53" s="27"/>
      <c r="G53" s="15"/>
    </row>
    <row r="54" spans="6:7" x14ac:dyDescent="0.25">
      <c r="F54" s="27"/>
      <c r="G54" s="15"/>
    </row>
    <row r="55" spans="6:7" x14ac:dyDescent="0.25">
      <c r="F55" s="27"/>
      <c r="G55" s="15"/>
    </row>
    <row r="56" spans="6:7" x14ac:dyDescent="0.25">
      <c r="F56" s="27"/>
      <c r="G56" s="15"/>
    </row>
    <row r="57" spans="6:7" x14ac:dyDescent="0.25">
      <c r="F57" s="27"/>
      <c r="G57" s="15"/>
    </row>
    <row r="58" spans="6:7" x14ac:dyDescent="0.25">
      <c r="F58" s="27"/>
      <c r="G58" s="15"/>
    </row>
    <row r="59" spans="6:7" x14ac:dyDescent="0.25">
      <c r="F59" s="27"/>
      <c r="G59" s="15"/>
    </row>
    <row r="60" spans="6:7" x14ac:dyDescent="0.25">
      <c r="F60" s="27"/>
      <c r="G60" s="15"/>
    </row>
    <row r="61" spans="6:7" x14ac:dyDescent="0.25">
      <c r="F61" s="27"/>
      <c r="G61" s="15"/>
    </row>
    <row r="62" spans="6:7" x14ac:dyDescent="0.25">
      <c r="F62" s="27"/>
      <c r="G62" s="15"/>
    </row>
    <row r="63" spans="6:7" x14ac:dyDescent="0.25">
      <c r="F63" s="27"/>
      <c r="G63" s="15"/>
    </row>
    <row r="64" spans="6:7" x14ac:dyDescent="0.25">
      <c r="F64" s="27"/>
      <c r="G64" s="15"/>
    </row>
    <row r="65" spans="6:7" x14ac:dyDescent="0.25">
      <c r="F65" s="27"/>
      <c r="G65" s="15"/>
    </row>
    <row r="66" spans="6:7" x14ac:dyDescent="0.25">
      <c r="F66" s="27"/>
      <c r="G66" s="15"/>
    </row>
    <row r="67" spans="6:7" x14ac:dyDescent="0.25">
      <c r="F67" s="27"/>
      <c r="G67" s="15"/>
    </row>
    <row r="68" spans="6:7" x14ac:dyDescent="0.25">
      <c r="F68" s="27"/>
      <c r="G68" s="15"/>
    </row>
    <row r="69" spans="6:7" x14ac:dyDescent="0.25">
      <c r="F69" s="27"/>
      <c r="G69" s="15"/>
    </row>
    <row r="70" spans="6:7" x14ac:dyDescent="0.25">
      <c r="F70" s="27"/>
      <c r="G70" s="15"/>
    </row>
    <row r="71" spans="6:7" x14ac:dyDescent="0.25">
      <c r="F71" s="27"/>
      <c r="G71" s="15"/>
    </row>
    <row r="72" spans="6:7" x14ac:dyDescent="0.25">
      <c r="F72" s="27"/>
      <c r="G72" s="15"/>
    </row>
    <row r="73" spans="6:7" x14ac:dyDescent="0.25">
      <c r="F73" s="27"/>
      <c r="G73" s="15"/>
    </row>
    <row r="74" spans="6:7" x14ac:dyDescent="0.25">
      <c r="F74" s="27"/>
      <c r="G74" s="15"/>
    </row>
    <row r="75" spans="6:7" x14ac:dyDescent="0.25">
      <c r="F75" s="27"/>
      <c r="G75" s="15"/>
    </row>
    <row r="76" spans="6:7" x14ac:dyDescent="0.25">
      <c r="F76" s="27"/>
      <c r="G76" s="15"/>
    </row>
    <row r="77" spans="6:7" x14ac:dyDescent="0.25">
      <c r="F77" s="27"/>
      <c r="G77" s="15"/>
    </row>
    <row r="78" spans="6:7" x14ac:dyDescent="0.25">
      <c r="F78" s="27"/>
      <c r="G78" s="15"/>
    </row>
    <row r="79" spans="6:7" x14ac:dyDescent="0.25">
      <c r="F79" s="27"/>
      <c r="G79" s="15"/>
    </row>
    <row r="80" spans="6:7" x14ac:dyDescent="0.25">
      <c r="F80" s="27"/>
      <c r="G80" s="15"/>
    </row>
    <row r="81" spans="6:7" x14ac:dyDescent="0.25">
      <c r="F81" s="27"/>
      <c r="G81" s="15"/>
    </row>
    <row r="82" spans="6:7" x14ac:dyDescent="0.25">
      <c r="F82" s="27"/>
      <c r="G82" s="15"/>
    </row>
    <row r="83" spans="6:7" x14ac:dyDescent="0.25">
      <c r="F83" s="27"/>
      <c r="G83" s="15"/>
    </row>
    <row r="84" spans="6:7" x14ac:dyDescent="0.25">
      <c r="F84" s="27"/>
      <c r="G84" s="15"/>
    </row>
    <row r="85" spans="6:7" x14ac:dyDescent="0.25">
      <c r="F85" s="27"/>
      <c r="G85" s="15"/>
    </row>
    <row r="86" spans="6:7" x14ac:dyDescent="0.25">
      <c r="F86" s="27"/>
      <c r="G86" s="15"/>
    </row>
    <row r="87" spans="6:7" x14ac:dyDescent="0.25">
      <c r="F87" s="27"/>
      <c r="G87" s="15"/>
    </row>
    <row r="88" spans="6:7" x14ac:dyDescent="0.25">
      <c r="F88" s="27"/>
      <c r="G88" s="15"/>
    </row>
    <row r="89" spans="6:7" x14ac:dyDescent="0.25">
      <c r="F89" s="27"/>
      <c r="G89" s="15"/>
    </row>
    <row r="90" spans="6:7" x14ac:dyDescent="0.25">
      <c r="F90" s="27"/>
      <c r="G90" s="15"/>
    </row>
    <row r="91" spans="6:7" x14ac:dyDescent="0.25">
      <c r="F91" s="27"/>
      <c r="G91" s="15"/>
    </row>
    <row r="92" spans="6:7" x14ac:dyDescent="0.25">
      <c r="F92" s="27"/>
      <c r="G92" s="15"/>
    </row>
    <row r="93" spans="6:7" x14ac:dyDescent="0.25">
      <c r="F93" s="27"/>
      <c r="G93" s="15"/>
    </row>
    <row r="94" spans="6:7" x14ac:dyDescent="0.25">
      <c r="F94" s="27"/>
      <c r="G94" s="15"/>
    </row>
    <row r="95" spans="6:7" x14ac:dyDescent="0.25">
      <c r="F95" s="27"/>
      <c r="G95" s="15"/>
    </row>
  </sheetData>
  <hyperlinks>
    <hyperlink ref="H2" r:id="rId1" xr:uid="{3F978ECD-A14B-4DD8-AABC-DF6E6ED3A50B}"/>
    <hyperlink ref="H3" r:id="rId2" xr:uid="{568E7A69-BC25-4314-8D1E-F9D5C2E001C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E87F-811E-440E-ADFC-BC720DB9F221}">
  <dimension ref="B2:M95"/>
  <sheetViews>
    <sheetView showGridLines="0" tabSelected="1" zoomScale="130" zoomScaleNormal="130" workbookViewId="0"/>
  </sheetViews>
  <sheetFormatPr defaultRowHeight="15" x14ac:dyDescent="0.25"/>
  <cols>
    <col min="1" max="1" width="3.140625" customWidth="1"/>
    <col min="2" max="2" width="11.28515625" bestFit="1" customWidth="1"/>
    <col min="3" max="3" width="20" bestFit="1" customWidth="1"/>
    <col min="4" max="4" width="13.85546875" bestFit="1" customWidth="1"/>
    <col min="5" max="5" width="12.7109375" customWidth="1"/>
    <col min="6" max="6" width="8.42578125" bestFit="1" customWidth="1"/>
    <col min="7" max="8" width="10.7109375" bestFit="1" customWidth="1"/>
    <col min="9" max="9" width="8.42578125" bestFit="1" customWidth="1"/>
    <col min="10" max="21" width="3.7109375" bestFit="1" customWidth="1"/>
    <col min="22" max="27" width="4.28515625" bestFit="1" customWidth="1"/>
    <col min="28" max="39" width="3.7109375" bestFit="1" customWidth="1"/>
    <col min="40" max="40" width="5.42578125" bestFit="1" customWidth="1"/>
  </cols>
  <sheetData>
    <row r="2" spans="2:11" x14ac:dyDescent="0.25">
      <c r="B2" s="19" t="s">
        <v>10</v>
      </c>
      <c r="C2" s="19" t="s">
        <v>0</v>
      </c>
      <c r="D2" s="19" t="s">
        <v>1</v>
      </c>
      <c r="E2" s="19" t="s">
        <v>2</v>
      </c>
      <c r="G2" t="s">
        <v>14</v>
      </c>
      <c r="H2" s="38" t="s">
        <v>16</v>
      </c>
    </row>
    <row r="3" spans="2:11" x14ac:dyDescent="0.25">
      <c r="B3" s="18">
        <v>1</v>
      </c>
      <c r="C3" s="25">
        <v>0</v>
      </c>
      <c r="D3" s="25">
        <v>0.33333333333333331</v>
      </c>
      <c r="E3" s="21">
        <v>8</v>
      </c>
      <c r="F3" s="15"/>
      <c r="G3" t="s">
        <v>15</v>
      </c>
      <c r="H3" s="38" t="s">
        <v>17</v>
      </c>
      <c r="K3" s="29"/>
    </row>
    <row r="4" spans="2:11" x14ac:dyDescent="0.25">
      <c r="B4" s="18">
        <v>2</v>
      </c>
      <c r="C4" s="25">
        <v>0.33333333333333331</v>
      </c>
      <c r="D4" s="25">
        <v>0.75</v>
      </c>
      <c r="E4" s="21">
        <v>5</v>
      </c>
      <c r="F4" s="15"/>
      <c r="G4" s="17"/>
      <c r="H4" s="17"/>
      <c r="K4" s="29"/>
    </row>
    <row r="5" spans="2:11" x14ac:dyDescent="0.25">
      <c r="B5" s="18">
        <v>3</v>
      </c>
      <c r="C5" s="25">
        <v>0.75</v>
      </c>
      <c r="D5" s="25">
        <v>1</v>
      </c>
      <c r="E5" s="21">
        <v>10</v>
      </c>
      <c r="F5" s="15"/>
      <c r="G5" s="17"/>
      <c r="H5" s="17"/>
      <c r="K5" s="29"/>
    </row>
    <row r="6" spans="2:11" x14ac:dyDescent="0.25">
      <c r="K6" s="29"/>
    </row>
    <row r="7" spans="2:11" x14ac:dyDescent="0.25">
      <c r="B7" s="22" t="s">
        <v>0</v>
      </c>
      <c r="C7" s="24">
        <v>42005.25</v>
      </c>
      <c r="G7" s="28"/>
    </row>
    <row r="8" spans="2:11" x14ac:dyDescent="0.25">
      <c r="B8" s="22" t="s">
        <v>1</v>
      </c>
      <c r="C8" s="24">
        <v>42005.5</v>
      </c>
      <c r="E8" s="26"/>
      <c r="G8" s="28"/>
    </row>
    <row r="10" spans="2:11" x14ac:dyDescent="0.25">
      <c r="B10" s="23" t="s">
        <v>12</v>
      </c>
      <c r="C10" s="21" cm="1">
        <f t="array" aca="1" ref="C10" ca="1">SUMPRODUCT(FREQUENCY(ROW(INDIRECT("A"&amp;HOUR(C7)+1&amp;":A"&amp;HOUR(C8))), HOUR(D3:D4)), E3:E5)</f>
        <v>36</v>
      </c>
    </row>
    <row r="13" spans="2:11" x14ac:dyDescent="0.25">
      <c r="C13" s="30"/>
      <c r="F13" s="27"/>
      <c r="G13" s="16"/>
      <c r="K13" s="17"/>
    </row>
    <row r="14" spans="2:11" x14ac:dyDescent="0.25">
      <c r="C14" s="15"/>
    </row>
    <row r="15" spans="2:11" x14ac:dyDescent="0.25">
      <c r="C15" s="15"/>
    </row>
    <row r="16" spans="2:11" ht="97.5" customHeight="1" x14ac:dyDescent="0.25">
      <c r="C16" s="15"/>
    </row>
    <row r="17" spans="3:13" x14ac:dyDescent="0.25">
      <c r="C17" cm="1">
        <f t="array" ref="C17">_xlfn.LET(_xlpm.x, MOD(C7+(_xlfn.SEQUENCE(,(C8-C7)/(1/24))-1)/24,1),SUMPRODUCT((_xlpm.x&lt;D3:D5)*(_xlpm.x&gt;=C3:C5)*E3:E5))</f>
        <v>36</v>
      </c>
    </row>
    <row r="18" spans="3:13" x14ac:dyDescent="0.25">
      <c r="C18" s="15"/>
    </row>
    <row r="19" spans="3:13" x14ac:dyDescent="0.25">
      <c r="C19" s="15"/>
    </row>
    <row r="20" spans="3:13" x14ac:dyDescent="0.25">
      <c r="C20" s="15"/>
    </row>
    <row r="21" spans="3:13" x14ac:dyDescent="0.25">
      <c r="C21" s="15"/>
    </row>
    <row r="22" spans="3:13" x14ac:dyDescent="0.25">
      <c r="C22" s="15"/>
    </row>
    <row r="23" spans="3:13" x14ac:dyDescent="0.25">
      <c r="C23" s="15"/>
      <c r="F23" s="27"/>
      <c r="G23" s="16"/>
      <c r="K23" s="17"/>
    </row>
    <row r="24" spans="3:13" x14ac:dyDescent="0.25">
      <c r="C24" s="15"/>
      <c r="F24" s="27"/>
      <c r="G24" s="16"/>
      <c r="K24" s="17"/>
    </row>
    <row r="25" spans="3:13" x14ac:dyDescent="0.25">
      <c r="C25" s="15"/>
      <c r="F25" s="27"/>
      <c r="G25" s="16"/>
      <c r="K25" s="17"/>
      <c r="M25" s="31"/>
    </row>
    <row r="26" spans="3:13" x14ac:dyDescent="0.25">
      <c r="C26" s="15"/>
      <c r="F26" s="27"/>
      <c r="G26" s="16"/>
      <c r="K26" s="17"/>
    </row>
    <row r="27" spans="3:13" x14ac:dyDescent="0.25">
      <c r="C27" s="15"/>
      <c r="F27" s="27"/>
      <c r="G27" s="16"/>
      <c r="K27" s="17"/>
    </row>
    <row r="28" spans="3:13" x14ac:dyDescent="0.25">
      <c r="C28" s="15"/>
      <c r="F28" s="27"/>
      <c r="G28" s="16"/>
      <c r="K28" s="17"/>
    </row>
    <row r="29" spans="3:13" x14ac:dyDescent="0.25">
      <c r="C29" s="15"/>
      <c r="F29" s="27"/>
      <c r="G29" s="16"/>
      <c r="K29" s="17"/>
    </row>
    <row r="30" spans="3:13" x14ac:dyDescent="0.25">
      <c r="C30" s="15"/>
      <c r="F30" s="27"/>
      <c r="G30" s="16"/>
      <c r="K30" s="17"/>
    </row>
    <row r="31" spans="3:13" x14ac:dyDescent="0.25">
      <c r="C31" s="15"/>
      <c r="F31" s="27"/>
      <c r="G31" s="16"/>
      <c r="K31" s="17"/>
    </row>
    <row r="32" spans="3:13" x14ac:dyDescent="0.25">
      <c r="C32" s="15"/>
      <c r="F32" s="27"/>
      <c r="G32" s="16"/>
      <c r="K32" s="17"/>
    </row>
    <row r="33" spans="3:11" x14ac:dyDescent="0.25">
      <c r="C33" s="15"/>
      <c r="F33" s="27"/>
      <c r="G33" s="16"/>
      <c r="K33" s="17"/>
    </row>
    <row r="34" spans="3:11" x14ac:dyDescent="0.25">
      <c r="C34" s="15"/>
      <c r="F34" s="27"/>
      <c r="G34" s="16"/>
      <c r="K34" s="17"/>
    </row>
    <row r="35" spans="3:11" x14ac:dyDescent="0.25">
      <c r="C35" s="15"/>
      <c r="F35" s="27"/>
      <c r="G35" s="16"/>
      <c r="K35" s="17"/>
    </row>
    <row r="36" spans="3:11" x14ac:dyDescent="0.25">
      <c r="C36" s="15"/>
      <c r="F36" s="27"/>
      <c r="G36" s="16"/>
      <c r="K36" s="17"/>
    </row>
    <row r="37" spans="3:11" x14ac:dyDescent="0.25">
      <c r="C37" s="15"/>
      <c r="F37" s="27"/>
      <c r="G37" s="16"/>
      <c r="K37" s="17"/>
    </row>
    <row r="38" spans="3:11" x14ac:dyDescent="0.25">
      <c r="C38" s="15"/>
      <c r="F38" s="27"/>
      <c r="G38" s="16"/>
      <c r="K38" s="17"/>
    </row>
    <row r="39" spans="3:11" x14ac:dyDescent="0.25">
      <c r="C39" s="15"/>
      <c r="F39" s="27"/>
      <c r="G39" s="16"/>
      <c r="K39" s="17"/>
    </row>
    <row r="40" spans="3:11" x14ac:dyDescent="0.25">
      <c r="C40" s="15"/>
      <c r="F40" s="27"/>
      <c r="G40" s="16"/>
      <c r="K40" s="17"/>
    </row>
    <row r="41" spans="3:11" x14ac:dyDescent="0.25">
      <c r="C41" s="15"/>
      <c r="F41" s="27"/>
      <c r="G41" s="16"/>
      <c r="K41" s="17"/>
    </row>
    <row r="42" spans="3:11" x14ac:dyDescent="0.25">
      <c r="C42" s="15"/>
      <c r="F42" s="27"/>
      <c r="G42" s="16"/>
      <c r="K42" s="17"/>
    </row>
    <row r="43" spans="3:11" x14ac:dyDescent="0.25">
      <c r="F43" s="27"/>
      <c r="G43" s="16"/>
      <c r="K43" s="17"/>
    </row>
    <row r="44" spans="3:11" x14ac:dyDescent="0.25">
      <c r="F44" s="27"/>
      <c r="G44" s="15"/>
    </row>
    <row r="45" spans="3:11" x14ac:dyDescent="0.25">
      <c r="F45" s="27"/>
      <c r="G45" s="15"/>
    </row>
    <row r="46" spans="3:11" x14ac:dyDescent="0.25">
      <c r="F46" s="27"/>
      <c r="G46" s="15"/>
    </row>
    <row r="47" spans="3:11" x14ac:dyDescent="0.25">
      <c r="F47" s="27"/>
      <c r="G47" s="15"/>
    </row>
    <row r="48" spans="3:11" x14ac:dyDescent="0.25">
      <c r="F48" s="27"/>
      <c r="G48" s="15"/>
    </row>
    <row r="49" spans="6:7" x14ac:dyDescent="0.25">
      <c r="F49" s="27"/>
      <c r="G49" s="15"/>
    </row>
    <row r="50" spans="6:7" x14ac:dyDescent="0.25">
      <c r="F50" s="27"/>
      <c r="G50" s="15"/>
    </row>
    <row r="51" spans="6:7" x14ac:dyDescent="0.25">
      <c r="F51" s="27"/>
      <c r="G51" s="15"/>
    </row>
    <row r="52" spans="6:7" x14ac:dyDescent="0.25">
      <c r="F52" s="27"/>
      <c r="G52" s="15"/>
    </row>
    <row r="53" spans="6:7" x14ac:dyDescent="0.25">
      <c r="F53" s="27"/>
      <c r="G53" s="15"/>
    </row>
    <row r="54" spans="6:7" x14ac:dyDescent="0.25">
      <c r="F54" s="27"/>
      <c r="G54" s="15"/>
    </row>
    <row r="55" spans="6:7" x14ac:dyDescent="0.25">
      <c r="F55" s="27"/>
      <c r="G55" s="15"/>
    </row>
    <row r="56" spans="6:7" x14ac:dyDescent="0.25">
      <c r="F56" s="27"/>
      <c r="G56" s="15"/>
    </row>
    <row r="57" spans="6:7" x14ac:dyDescent="0.25">
      <c r="F57" s="27"/>
      <c r="G57" s="15"/>
    </row>
    <row r="58" spans="6:7" x14ac:dyDescent="0.25">
      <c r="F58" s="27"/>
      <c r="G58" s="15"/>
    </row>
    <row r="59" spans="6:7" x14ac:dyDescent="0.25">
      <c r="F59" s="27"/>
      <c r="G59" s="15"/>
    </row>
    <row r="60" spans="6:7" x14ac:dyDescent="0.25">
      <c r="F60" s="27"/>
      <c r="G60" s="15"/>
    </row>
    <row r="61" spans="6:7" x14ac:dyDescent="0.25">
      <c r="F61" s="27"/>
      <c r="G61" s="15"/>
    </row>
    <row r="62" spans="6:7" x14ac:dyDescent="0.25">
      <c r="F62" s="27"/>
      <c r="G62" s="15"/>
    </row>
    <row r="63" spans="6:7" x14ac:dyDescent="0.25">
      <c r="F63" s="27"/>
      <c r="G63" s="15"/>
    </row>
    <row r="64" spans="6:7" x14ac:dyDescent="0.25">
      <c r="F64" s="27"/>
      <c r="G64" s="15"/>
    </row>
    <row r="65" spans="6:7" x14ac:dyDescent="0.25">
      <c r="F65" s="27"/>
      <c r="G65" s="15"/>
    </row>
    <row r="66" spans="6:7" x14ac:dyDescent="0.25">
      <c r="F66" s="27"/>
      <c r="G66" s="15"/>
    </row>
    <row r="67" spans="6:7" x14ac:dyDescent="0.25">
      <c r="F67" s="27"/>
      <c r="G67" s="15"/>
    </row>
    <row r="68" spans="6:7" x14ac:dyDescent="0.25">
      <c r="F68" s="27"/>
      <c r="G68" s="15"/>
    </row>
    <row r="69" spans="6:7" x14ac:dyDescent="0.25">
      <c r="F69" s="27"/>
      <c r="G69" s="15"/>
    </row>
    <row r="70" spans="6:7" x14ac:dyDescent="0.25">
      <c r="F70" s="27"/>
      <c r="G70" s="15"/>
    </row>
    <row r="71" spans="6:7" x14ac:dyDescent="0.25">
      <c r="F71" s="27"/>
      <c r="G71" s="15"/>
    </row>
    <row r="72" spans="6:7" x14ac:dyDescent="0.25">
      <c r="F72" s="27"/>
      <c r="G72" s="15"/>
    </row>
    <row r="73" spans="6:7" x14ac:dyDescent="0.25">
      <c r="F73" s="27"/>
      <c r="G73" s="15"/>
    </row>
    <row r="74" spans="6:7" x14ac:dyDescent="0.25">
      <c r="F74" s="27"/>
      <c r="G74" s="15"/>
    </row>
    <row r="75" spans="6:7" x14ac:dyDescent="0.25">
      <c r="F75" s="27"/>
      <c r="G75" s="15"/>
    </row>
    <row r="76" spans="6:7" x14ac:dyDescent="0.25">
      <c r="F76" s="27"/>
      <c r="G76" s="15"/>
    </row>
    <row r="77" spans="6:7" x14ac:dyDescent="0.25">
      <c r="F77" s="27"/>
      <c r="G77" s="15"/>
    </row>
    <row r="78" spans="6:7" x14ac:dyDescent="0.25">
      <c r="F78" s="27"/>
      <c r="G78" s="15"/>
    </row>
    <row r="79" spans="6:7" x14ac:dyDescent="0.25">
      <c r="F79" s="27"/>
      <c r="G79" s="15"/>
    </row>
    <row r="80" spans="6:7" x14ac:dyDescent="0.25">
      <c r="F80" s="27"/>
      <c r="G80" s="15"/>
    </row>
    <row r="81" spans="6:7" x14ac:dyDescent="0.25">
      <c r="F81" s="27"/>
      <c r="G81" s="15"/>
    </row>
    <row r="82" spans="6:7" x14ac:dyDescent="0.25">
      <c r="F82" s="27"/>
      <c r="G82" s="15"/>
    </row>
    <row r="83" spans="6:7" x14ac:dyDescent="0.25">
      <c r="F83" s="27"/>
      <c r="G83" s="15"/>
    </row>
    <row r="84" spans="6:7" x14ac:dyDescent="0.25">
      <c r="F84" s="27"/>
      <c r="G84" s="15"/>
    </row>
    <row r="85" spans="6:7" x14ac:dyDescent="0.25">
      <c r="F85" s="27"/>
      <c r="G85" s="15"/>
    </row>
    <row r="86" spans="6:7" x14ac:dyDescent="0.25">
      <c r="F86" s="27"/>
      <c r="G86" s="15"/>
    </row>
    <row r="87" spans="6:7" x14ac:dyDescent="0.25">
      <c r="F87" s="27"/>
      <c r="G87" s="15"/>
    </row>
    <row r="88" spans="6:7" x14ac:dyDescent="0.25">
      <c r="F88" s="27"/>
      <c r="G88" s="15"/>
    </row>
    <row r="89" spans="6:7" x14ac:dyDescent="0.25">
      <c r="F89" s="27"/>
      <c r="G89" s="15"/>
    </row>
    <row r="90" spans="6:7" x14ac:dyDescent="0.25">
      <c r="F90" s="27"/>
      <c r="G90" s="15"/>
    </row>
    <row r="91" spans="6:7" x14ac:dyDescent="0.25">
      <c r="F91" s="27"/>
      <c r="G91" s="15"/>
    </row>
    <row r="92" spans="6:7" x14ac:dyDescent="0.25">
      <c r="F92" s="27"/>
      <c r="G92" s="15"/>
    </row>
    <row r="93" spans="6:7" x14ac:dyDescent="0.25">
      <c r="F93" s="27"/>
      <c r="G93" s="15"/>
    </row>
    <row r="94" spans="6:7" x14ac:dyDescent="0.25">
      <c r="F94" s="27"/>
      <c r="G94" s="15"/>
    </row>
    <row r="95" spans="6:7" x14ac:dyDescent="0.25">
      <c r="F95" s="27"/>
      <c r="G95" s="15"/>
    </row>
  </sheetData>
  <hyperlinks>
    <hyperlink ref="H2" r:id="rId1" xr:uid="{3CE032E7-77ED-440F-B8D5-7FB8876AAF6E}"/>
    <hyperlink ref="H3" r:id="rId2" xr:uid="{CE5192E8-8F9E-4823-9A5A-22EAC6684D21}"/>
  </hyperlinks>
  <printOptions headings="1"/>
  <pageMargins left="0.7" right="0.7" top="0.75" bottom="0.75" header="0.3" footer="0.3"/>
  <pageSetup paperSize="9" orientation="portrait" cellComments="atEnd" horizontalDpi="0" verticalDpi="0" r:id="rId3"/>
  <ignoredErrors>
    <ignoredError sqref="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Sheet3</vt:lpstr>
      <vt:lpstr>Sheet2</vt:lpstr>
      <vt:lpstr>Sheet4</vt:lpstr>
      <vt:lpstr>SUMPRODUCT</vt:lpstr>
      <vt:lpstr>FREQ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2015-04-29T11:35:20Z</dcterms:created>
  <dcterms:modified xsi:type="dcterms:W3CDTF">2021-04-27T08:22:09Z</dcterms:modified>
</cp:coreProperties>
</file>