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75" windowWidth="20115" windowHeight="799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2" i="1" l="1"/>
  <c r="D1" i="1"/>
  <c r="B4" i="1" s="1"/>
  <c r="A17" i="1" l="1" a="1"/>
  <c r="A17" i="1" s="1"/>
  <c r="B17" i="1" s="1" a="1"/>
  <c r="B17" i="1" s="1"/>
  <c r="A16" i="1" a="1"/>
  <c r="A16" i="1" s="1"/>
  <c r="B16" i="1" s="1" a="1"/>
  <c r="B16" i="1" s="1"/>
  <c r="A14" i="1" a="1"/>
  <c r="A14" i="1" s="1"/>
  <c r="B14" i="1" s="1" a="1"/>
  <c r="B14" i="1" s="1"/>
  <c r="A12" i="1" a="1"/>
  <c r="A12" i="1" s="1"/>
  <c r="B12" i="1" s="1" a="1"/>
  <c r="B12" i="1" s="1"/>
  <c r="A10" i="1" a="1"/>
  <c r="A10" i="1" s="1"/>
  <c r="B10" i="1" s="1" a="1"/>
  <c r="B10" i="1" s="1"/>
  <c r="A8" i="1" a="1"/>
  <c r="A8" i="1" s="1"/>
  <c r="B8" i="1" s="1" a="1"/>
  <c r="B8" i="1" s="1"/>
  <c r="A6" i="1" a="1"/>
  <c r="A6" i="1" s="1"/>
  <c r="B6" i="1" s="1" a="1"/>
  <c r="B6" i="1" s="1"/>
  <c r="A5" i="1" a="1"/>
  <c r="A5" i="1" s="1"/>
  <c r="B5" i="1" s="1" a="1"/>
  <c r="B5" i="1" s="1"/>
  <c r="C4" i="1"/>
  <c r="A15" i="1" a="1"/>
  <c r="A15" i="1" s="1"/>
  <c r="B15" i="1" s="1" a="1"/>
  <c r="B15" i="1" s="1"/>
  <c r="A13" i="1" a="1"/>
  <c r="A13" i="1" s="1"/>
  <c r="B13" i="1" s="1" a="1"/>
  <c r="B13" i="1" s="1"/>
  <c r="A11" i="1" a="1"/>
  <c r="A11" i="1" s="1"/>
  <c r="B11" i="1" s="1" a="1"/>
  <c r="B11" i="1" s="1"/>
  <c r="A9" i="1" a="1"/>
  <c r="A9" i="1" s="1"/>
  <c r="B9" i="1" s="1" a="1"/>
  <c r="B9" i="1" s="1"/>
  <c r="A7" i="1" a="1"/>
  <c r="A7" i="1" s="1"/>
  <c r="B7" i="1" s="1" a="1"/>
  <c r="B7" i="1" s="1"/>
  <c r="D4" i="1" l="1"/>
  <c r="C7" i="1" a="1"/>
  <c r="C7" i="1" s="1"/>
  <c r="C10" i="1" a="1"/>
  <c r="C10" i="1" s="1"/>
  <c r="C6" i="1" a="1"/>
  <c r="C6" i="1" s="1"/>
  <c r="C9" i="1" a="1"/>
  <c r="C9" i="1" s="1"/>
  <c r="C13" i="1" a="1"/>
  <c r="C13" i="1" s="1"/>
  <c r="C15" i="1" a="1"/>
  <c r="C15" i="1" s="1"/>
  <c r="C16" i="1" a="1"/>
  <c r="C16" i="1" s="1"/>
  <c r="C11" i="1" a="1"/>
  <c r="C11" i="1" s="1"/>
  <c r="C12" i="1" a="1"/>
  <c r="C12" i="1" s="1"/>
  <c r="C14" i="1" a="1"/>
  <c r="C14" i="1" s="1"/>
  <c r="C17" i="1" a="1"/>
  <c r="C17" i="1" s="1"/>
  <c r="C5" i="1" a="1"/>
  <c r="C5" i="1" s="1"/>
  <c r="C8" i="1" a="1"/>
  <c r="C8" i="1" s="1"/>
  <c r="E4" i="1" l="1"/>
  <c r="D8" i="1" a="1"/>
  <c r="D8" i="1" s="1"/>
  <c r="D11" i="1" a="1"/>
  <c r="D11" i="1" s="1"/>
  <c r="D14" i="1" a="1"/>
  <c r="D14" i="1" s="1"/>
  <c r="D7" i="1" a="1"/>
  <c r="D7" i="1" s="1"/>
  <c r="D10" i="1" a="1"/>
  <c r="D10" i="1" s="1"/>
  <c r="D12" i="1" a="1"/>
  <c r="D12" i="1" s="1"/>
  <c r="D17" i="1" a="1"/>
  <c r="D17" i="1" s="1"/>
  <c r="D6" i="1" a="1"/>
  <c r="D6" i="1" s="1"/>
  <c r="D13" i="1" a="1"/>
  <c r="D13" i="1" s="1"/>
  <c r="D15" i="1" a="1"/>
  <c r="D15" i="1" s="1"/>
  <c r="D16" i="1" a="1"/>
  <c r="D16" i="1" s="1"/>
  <c r="D9" i="1" a="1"/>
  <c r="D9" i="1" s="1"/>
  <c r="D5" i="1" a="1"/>
  <c r="D5" i="1" s="1"/>
  <c r="F4" i="1" l="1"/>
  <c r="E6" i="1" a="1"/>
  <c r="E6" i="1" s="1"/>
  <c r="E9" i="1" a="1"/>
  <c r="E9" i="1" s="1"/>
  <c r="E8" i="1" a="1"/>
  <c r="E8" i="1" s="1"/>
  <c r="E11" i="1" a="1"/>
  <c r="E11" i="1" s="1"/>
  <c r="E13" i="1" a="1"/>
  <c r="E13" i="1" s="1"/>
  <c r="E14" i="1" a="1"/>
  <c r="E14" i="1" s="1"/>
  <c r="E7" i="1" a="1"/>
  <c r="E7" i="1" s="1"/>
  <c r="E17" i="1" a="1"/>
  <c r="E17" i="1" s="1"/>
  <c r="E10" i="1" a="1"/>
  <c r="E10" i="1" s="1"/>
  <c r="E15" i="1" a="1"/>
  <c r="E15" i="1" s="1"/>
  <c r="E16" i="1" a="1"/>
  <c r="E16" i="1" s="1"/>
  <c r="E12" i="1" a="1"/>
  <c r="E12" i="1" s="1"/>
  <c r="E5" i="1" a="1"/>
  <c r="E5" i="1" s="1"/>
  <c r="G4" i="1" l="1"/>
  <c r="F7" i="1" a="1"/>
  <c r="F7" i="1" s="1"/>
  <c r="F10" i="1" a="1"/>
  <c r="F10" i="1" s="1"/>
  <c r="F12" i="1" a="1"/>
  <c r="F12" i="1" s="1"/>
  <c r="F6" i="1" a="1"/>
  <c r="F6" i="1" s="1"/>
  <c r="F9" i="1" a="1"/>
  <c r="F9" i="1" s="1"/>
  <c r="F16" i="1" a="1"/>
  <c r="F16" i="1" s="1"/>
  <c r="F8" i="1" a="1"/>
  <c r="F8" i="1" s="1"/>
  <c r="F11" i="1" a="1"/>
  <c r="F11" i="1" s="1"/>
  <c r="F13" i="1" a="1"/>
  <c r="F13" i="1" s="1"/>
  <c r="F5" i="1" a="1"/>
  <c r="F5" i="1" s="1"/>
  <c r="F15" i="1" a="1"/>
  <c r="F15" i="1" s="1"/>
  <c r="F17" i="1" a="1"/>
  <c r="F17" i="1" s="1"/>
  <c r="F14" i="1" a="1"/>
  <c r="F14" i="1" s="1"/>
  <c r="H4" i="1" l="1"/>
  <c r="G8" i="1" a="1"/>
  <c r="G8" i="1" s="1"/>
  <c r="G11" i="1" a="1"/>
  <c r="G11" i="1" s="1"/>
  <c r="G13" i="1" a="1"/>
  <c r="G13" i="1" s="1"/>
  <c r="G14" i="1" a="1"/>
  <c r="G14" i="1" s="1"/>
  <c r="G7" i="1" a="1"/>
  <c r="G7" i="1" s="1"/>
  <c r="G10" i="1" a="1"/>
  <c r="G10" i="1" s="1"/>
  <c r="G12" i="1" a="1"/>
  <c r="G12" i="1" s="1"/>
  <c r="G17" i="1" a="1"/>
  <c r="G17" i="1" s="1"/>
  <c r="G9" i="1" a="1"/>
  <c r="G9" i="1" s="1"/>
  <c r="G15" i="1" a="1"/>
  <c r="G15" i="1" s="1"/>
  <c r="G5" i="1" a="1"/>
  <c r="G5" i="1" s="1"/>
  <c r="G6" i="1" a="1"/>
  <c r="G6" i="1" s="1"/>
  <c r="G16" i="1" a="1"/>
  <c r="G16" i="1" s="1"/>
  <c r="I4" i="1" l="1"/>
  <c r="H9" i="1" a="1"/>
  <c r="H9" i="1" s="1"/>
  <c r="H8" i="1" a="1"/>
  <c r="H8" i="1" s="1"/>
  <c r="H11" i="1" a="1"/>
  <c r="H11" i="1" s="1"/>
  <c r="H13" i="1" a="1"/>
  <c r="H13" i="1" s="1"/>
  <c r="H12" i="1" a="1"/>
  <c r="H12" i="1" s="1"/>
  <c r="H14" i="1" a="1"/>
  <c r="H14" i="1" s="1"/>
  <c r="H10" i="1" a="1"/>
  <c r="H10" i="1" s="1"/>
  <c r="H15" i="1" a="1"/>
  <c r="H15" i="1" s="1"/>
  <c r="H16" i="1" a="1"/>
  <c r="H16" i="1" s="1"/>
  <c r="H6" i="1" a="1"/>
  <c r="H6" i="1" s="1"/>
  <c r="H7" i="1" a="1"/>
  <c r="H7" i="1" s="1"/>
  <c r="H17" i="1" a="1"/>
  <c r="H17" i="1" s="1"/>
  <c r="H5" i="1" a="1"/>
  <c r="H5" i="1" s="1"/>
  <c r="J4" i="1" l="1"/>
  <c r="I6" i="1" a="1"/>
  <c r="I6" i="1" s="1"/>
  <c r="I10" i="1" a="1"/>
  <c r="I10" i="1" s="1"/>
  <c r="I9" i="1" a="1"/>
  <c r="I9" i="1" s="1"/>
  <c r="I13" i="1" a="1"/>
  <c r="I13" i="1" s="1"/>
  <c r="I15" i="1" a="1"/>
  <c r="I15" i="1" s="1"/>
  <c r="I11" i="1" a="1"/>
  <c r="I11" i="1" s="1"/>
  <c r="I12" i="1" a="1"/>
  <c r="I12" i="1" s="1"/>
  <c r="I14" i="1" a="1"/>
  <c r="I14" i="1" s="1"/>
  <c r="I16" i="1" a="1"/>
  <c r="I16" i="1" s="1"/>
  <c r="I8" i="1" a="1"/>
  <c r="I8" i="1" s="1"/>
  <c r="I5" i="1" a="1"/>
  <c r="I5" i="1" s="1"/>
  <c r="I17" i="1" a="1"/>
  <c r="I17" i="1" s="1"/>
  <c r="I7" i="1" a="1"/>
  <c r="I7" i="1" s="1"/>
  <c r="K4" i="1" l="1"/>
  <c r="J7" i="1" a="1"/>
  <c r="J7" i="1" s="1"/>
  <c r="J11" i="1" a="1"/>
  <c r="J11" i="1" s="1"/>
  <c r="J12" i="1" a="1"/>
  <c r="J12" i="1" s="1"/>
  <c r="J10" i="1" a="1"/>
  <c r="J10" i="1" s="1"/>
  <c r="J14" i="1" a="1"/>
  <c r="J14" i="1" s="1"/>
  <c r="J6" i="1" a="1"/>
  <c r="J6" i="1" s="1"/>
  <c r="J13" i="1" a="1"/>
  <c r="J13" i="1" s="1"/>
  <c r="J15" i="1" a="1"/>
  <c r="J15" i="1" s="1"/>
  <c r="J17" i="1" a="1"/>
  <c r="J17" i="1" s="1"/>
  <c r="J5" i="1" a="1"/>
  <c r="J5" i="1" s="1"/>
  <c r="J16" i="1" a="1"/>
  <c r="J16" i="1" s="1"/>
  <c r="J8" i="1" a="1"/>
  <c r="J8" i="1" s="1"/>
  <c r="J9" i="1" a="1"/>
  <c r="J9" i="1" s="1"/>
  <c r="L4" i="1" l="1"/>
  <c r="K8" i="1" a="1"/>
  <c r="K8" i="1" s="1"/>
  <c r="K13" i="1" a="1"/>
  <c r="K13" i="1" s="1"/>
  <c r="K11" i="1" a="1"/>
  <c r="K11" i="1" s="1"/>
  <c r="K12" i="1" a="1"/>
  <c r="K12" i="1" s="1"/>
  <c r="K7" i="1" a="1"/>
  <c r="K7" i="1" s="1"/>
  <c r="K16" i="1" a="1"/>
  <c r="K16" i="1" s="1"/>
  <c r="K6" i="1" a="1"/>
  <c r="K6" i="1" s="1"/>
  <c r="K10" i="1" a="1"/>
  <c r="K10" i="1" s="1"/>
  <c r="K14" i="1" a="1"/>
  <c r="K14" i="1" s="1"/>
  <c r="K17" i="1" a="1"/>
  <c r="K17" i="1" s="1"/>
  <c r="K5" i="1" a="1"/>
  <c r="K5" i="1" s="1"/>
  <c r="K15" i="1" a="1"/>
  <c r="K15" i="1" s="1"/>
  <c r="K9" i="1" a="1"/>
  <c r="K9" i="1" s="1"/>
  <c r="M4" i="1" l="1"/>
  <c r="L9" i="1" a="1"/>
  <c r="L9" i="1" s="1"/>
  <c r="L6" i="1" a="1"/>
  <c r="L6" i="1" s="1"/>
  <c r="L13" i="1" a="1"/>
  <c r="L13" i="1" s="1"/>
  <c r="L8" i="1" a="1"/>
  <c r="L8" i="1" s="1"/>
  <c r="L15" i="1" a="1"/>
  <c r="L15" i="1" s="1"/>
  <c r="L17" i="1" a="1"/>
  <c r="L17" i="1" s="1"/>
  <c r="L7" i="1" a="1"/>
  <c r="L7" i="1" s="1"/>
  <c r="L16" i="1" a="1"/>
  <c r="L16" i="1" s="1"/>
  <c r="L5" i="1" a="1"/>
  <c r="L5" i="1" s="1"/>
  <c r="L10" i="1" a="1"/>
  <c r="L10" i="1" s="1"/>
  <c r="L12" i="1" a="1"/>
  <c r="L12" i="1" s="1"/>
  <c r="L14" i="1" a="1"/>
  <c r="L14" i="1" s="1"/>
  <c r="L11" i="1" a="1"/>
  <c r="L11" i="1" s="1"/>
  <c r="N4" i="1" l="1"/>
  <c r="M10" i="1" a="1"/>
  <c r="M10" i="1" s="1"/>
  <c r="M12" i="1" a="1"/>
  <c r="M12" i="1" s="1"/>
  <c r="M14" i="1" a="1"/>
  <c r="M14" i="1" s="1"/>
  <c r="M7" i="1" a="1"/>
  <c r="M7" i="1" s="1"/>
  <c r="M9" i="1" a="1"/>
  <c r="M9" i="1" s="1"/>
  <c r="M8" i="1" a="1"/>
  <c r="M8" i="1" s="1"/>
  <c r="M15" i="1" a="1"/>
  <c r="M15" i="1" s="1"/>
  <c r="M17" i="1" a="1"/>
  <c r="M17" i="1" s="1"/>
  <c r="M5" i="1" a="1"/>
  <c r="M5" i="1" s="1"/>
  <c r="M11" i="1" a="1"/>
  <c r="M11" i="1" s="1"/>
  <c r="M6" i="1" a="1"/>
  <c r="M6" i="1" s="1"/>
  <c r="M13" i="1" a="1"/>
  <c r="M13" i="1" s="1"/>
  <c r="M16" i="1" a="1"/>
  <c r="M16" i="1" s="1"/>
  <c r="O4" i="1" l="1"/>
  <c r="N11" i="1" a="1"/>
  <c r="N11" i="1" s="1"/>
  <c r="N13" i="1" a="1"/>
  <c r="N13" i="1" s="1"/>
  <c r="N8" i="1" a="1"/>
  <c r="N8" i="1" s="1"/>
  <c r="N10" i="1" a="1"/>
  <c r="N10" i="1" s="1"/>
  <c r="N12" i="1" a="1"/>
  <c r="N12" i="1" s="1"/>
  <c r="N14" i="1" a="1"/>
  <c r="N14" i="1" s="1"/>
  <c r="N16" i="1" a="1"/>
  <c r="N16" i="1" s="1"/>
  <c r="N9" i="1" a="1"/>
  <c r="N9" i="1" s="1"/>
  <c r="N7" i="1" a="1"/>
  <c r="N7" i="1" s="1"/>
  <c r="N15" i="1" a="1"/>
  <c r="N15" i="1" s="1"/>
  <c r="N6" i="1" a="1"/>
  <c r="N6" i="1" s="1"/>
  <c r="N5" i="1" a="1"/>
  <c r="N5" i="1" s="1"/>
  <c r="N17" i="1" a="1"/>
  <c r="N17" i="1" s="1"/>
  <c r="P4" i="1" l="1"/>
  <c r="O6" i="1" a="1"/>
  <c r="O6" i="1" s="1"/>
  <c r="O9" i="1" a="1"/>
  <c r="O9" i="1" s="1"/>
  <c r="O11" i="1" a="1"/>
  <c r="O11" i="1" s="1"/>
  <c r="O13" i="1" a="1"/>
  <c r="O13" i="1" s="1"/>
  <c r="O15" i="1" a="1"/>
  <c r="O15" i="1" s="1"/>
  <c r="O17" i="1" a="1"/>
  <c r="O17" i="1" s="1"/>
  <c r="O10" i="1" a="1"/>
  <c r="O10" i="1" s="1"/>
  <c r="O12" i="1" a="1"/>
  <c r="O12" i="1" s="1"/>
  <c r="O14" i="1" a="1"/>
  <c r="O14" i="1" s="1"/>
  <c r="O16" i="1" a="1"/>
  <c r="O16" i="1" s="1"/>
  <c r="O7" i="1" a="1"/>
  <c r="O7" i="1" s="1"/>
  <c r="O8" i="1" a="1"/>
  <c r="O8" i="1" s="1"/>
  <c r="O5" i="1" a="1"/>
  <c r="O5" i="1" s="1"/>
  <c r="Q4" i="1" l="1"/>
  <c r="P7" i="1" a="1"/>
  <c r="P7" i="1" s="1"/>
  <c r="P12" i="1" a="1"/>
  <c r="P12" i="1" s="1"/>
  <c r="P6" i="1" a="1"/>
  <c r="P6" i="1" s="1"/>
  <c r="P10" i="1" a="1"/>
  <c r="P10" i="1" s="1"/>
  <c r="P14" i="1" a="1"/>
  <c r="P14" i="1" s="1"/>
  <c r="P11" i="1" a="1"/>
  <c r="P11" i="1" s="1"/>
  <c r="P13" i="1" a="1"/>
  <c r="P13" i="1" s="1"/>
  <c r="P15" i="1" a="1"/>
  <c r="P15" i="1" s="1"/>
  <c r="P9" i="1" a="1"/>
  <c r="P9" i="1" s="1"/>
  <c r="P17" i="1" a="1"/>
  <c r="P17" i="1" s="1"/>
  <c r="P5" i="1" a="1"/>
  <c r="P5" i="1" s="1"/>
  <c r="P16" i="1" a="1"/>
  <c r="P16" i="1" s="1"/>
  <c r="P8" i="1" a="1"/>
  <c r="P8" i="1" s="1"/>
  <c r="R4" i="1" l="1"/>
  <c r="Q8" i="1" a="1"/>
  <c r="Q8" i="1" s="1"/>
  <c r="Q13" i="1" a="1"/>
  <c r="Q13" i="1" s="1"/>
  <c r="Q7" i="1" a="1"/>
  <c r="Q7" i="1" s="1"/>
  <c r="Q11" i="1" a="1"/>
  <c r="Q11" i="1" s="1"/>
  <c r="Q12" i="1" a="1"/>
  <c r="Q12" i="1" s="1"/>
  <c r="Q6" i="1" a="1"/>
  <c r="Q6" i="1" s="1"/>
  <c r="Q16" i="1" a="1"/>
  <c r="Q16" i="1" s="1"/>
  <c r="Q14" i="1" a="1"/>
  <c r="Q14" i="1" s="1"/>
  <c r="Q9" i="1" a="1"/>
  <c r="Q9" i="1" s="1"/>
  <c r="Q17" i="1" a="1"/>
  <c r="Q17" i="1" s="1"/>
  <c r="Q10" i="1" a="1"/>
  <c r="Q10" i="1" s="1"/>
  <c r="Q5" i="1" a="1"/>
  <c r="Q5" i="1" s="1"/>
  <c r="Q15" i="1" a="1"/>
  <c r="Q15" i="1" s="1"/>
  <c r="S4" i="1" l="1"/>
  <c r="R6" i="1" a="1"/>
  <c r="R6" i="1" s="1"/>
  <c r="R9" i="1" a="1"/>
  <c r="R9" i="1" s="1"/>
  <c r="R14" i="1" a="1"/>
  <c r="R14" i="1" s="1"/>
  <c r="R8" i="1" a="1"/>
  <c r="R8" i="1" s="1"/>
  <c r="R13" i="1" a="1"/>
  <c r="R13" i="1" s="1"/>
  <c r="R7" i="1" a="1"/>
  <c r="R7" i="1" s="1"/>
  <c r="R15" i="1" a="1"/>
  <c r="R15" i="1" s="1"/>
  <c r="R17" i="1" a="1"/>
  <c r="R17" i="1" s="1"/>
  <c r="R11" i="1" a="1"/>
  <c r="R11" i="1" s="1"/>
  <c r="R16" i="1" a="1"/>
  <c r="R16" i="1" s="1"/>
  <c r="R10" i="1" a="1"/>
  <c r="R10" i="1" s="1"/>
  <c r="R5" i="1" a="1"/>
  <c r="R5" i="1" s="1"/>
  <c r="R12" i="1" a="1"/>
  <c r="R12" i="1" s="1"/>
  <c r="T4" i="1" l="1"/>
  <c r="S7" i="1" a="1"/>
  <c r="S7" i="1" s="1"/>
  <c r="S10" i="1" a="1"/>
  <c r="S10" i="1" s="1"/>
  <c r="S11" i="1" a="1"/>
  <c r="S11" i="1" s="1"/>
  <c r="S6" i="1" a="1"/>
  <c r="S6" i="1" s="1"/>
  <c r="S9" i="1" a="1"/>
  <c r="S9" i="1" s="1"/>
  <c r="S14" i="1" a="1"/>
  <c r="S14" i="1" s="1"/>
  <c r="S8" i="1" a="1"/>
  <c r="S8" i="1" s="1"/>
  <c r="S16" i="1" a="1"/>
  <c r="S16" i="1" s="1"/>
  <c r="S13" i="1" a="1"/>
  <c r="S13" i="1" s="1"/>
  <c r="S15" i="1" a="1"/>
  <c r="S15" i="1" s="1"/>
  <c r="S17" i="1" a="1"/>
  <c r="S17" i="1" s="1"/>
  <c r="S5" i="1" a="1"/>
  <c r="S5" i="1" s="1"/>
  <c r="S12" i="1" a="1"/>
  <c r="S12" i="1" s="1"/>
  <c r="U4" i="1" l="1"/>
  <c r="T8" i="1" a="1"/>
  <c r="T8" i="1" s="1"/>
  <c r="T7" i="1" a="1"/>
  <c r="T7" i="1" s="1"/>
  <c r="T10" i="1" a="1"/>
  <c r="T10" i="1" s="1"/>
  <c r="T11" i="1" a="1"/>
  <c r="T11" i="1" s="1"/>
  <c r="T12" i="1" a="1"/>
  <c r="T12" i="1" s="1"/>
  <c r="T9" i="1" a="1"/>
  <c r="T9" i="1" s="1"/>
  <c r="T14" i="1" a="1"/>
  <c r="T14" i="1" s="1"/>
  <c r="T17" i="1" a="1"/>
  <c r="T17" i="1" s="1"/>
  <c r="T16" i="1" a="1"/>
  <c r="T16" i="1" s="1"/>
  <c r="T5" i="1" a="1"/>
  <c r="T5" i="1" s="1"/>
  <c r="T6" i="1" a="1"/>
  <c r="T6" i="1" s="1"/>
  <c r="T13" i="1" a="1"/>
  <c r="T13" i="1" s="1"/>
  <c r="T15" i="1" a="1"/>
  <c r="T15" i="1" s="1"/>
  <c r="V4" i="1" l="1"/>
  <c r="U6" i="1" a="1"/>
  <c r="U6" i="1" s="1"/>
  <c r="U9" i="1" a="1"/>
  <c r="U9" i="1" s="1"/>
  <c r="U8" i="1" a="1"/>
  <c r="U8" i="1" s="1"/>
  <c r="U13" i="1" a="1"/>
  <c r="U13" i="1" s="1"/>
  <c r="U10" i="1" a="1"/>
  <c r="U10" i="1" s="1"/>
  <c r="U12" i="1" a="1"/>
  <c r="U12" i="1" s="1"/>
  <c r="U15" i="1" a="1"/>
  <c r="U15" i="1" s="1"/>
  <c r="U11" i="1" a="1"/>
  <c r="U11" i="1" s="1"/>
  <c r="U14" i="1" a="1"/>
  <c r="U14" i="1" s="1"/>
  <c r="U17" i="1" a="1"/>
  <c r="U17" i="1" s="1"/>
  <c r="U5" i="1" a="1"/>
  <c r="U5" i="1" s="1"/>
  <c r="U7" i="1" a="1"/>
  <c r="U7" i="1" s="1"/>
  <c r="U16" i="1" a="1"/>
  <c r="U16" i="1" s="1"/>
  <c r="W4" i="1" l="1"/>
  <c r="V7" i="1" a="1"/>
  <c r="V7" i="1" s="1"/>
  <c r="V10" i="1" a="1"/>
  <c r="V10" i="1" s="1"/>
  <c r="V11" i="1" a="1"/>
  <c r="V11" i="1" s="1"/>
  <c r="V12" i="1" a="1"/>
  <c r="V12" i="1" s="1"/>
  <c r="V6" i="1" a="1"/>
  <c r="V6" i="1" s="1"/>
  <c r="V9" i="1" a="1"/>
  <c r="V9" i="1" s="1"/>
  <c r="V13" i="1" a="1"/>
  <c r="V13" i="1" s="1"/>
  <c r="V16" i="1" a="1"/>
  <c r="V16" i="1" s="1"/>
  <c r="V8" i="1" a="1"/>
  <c r="V8" i="1" s="1"/>
  <c r="V14" i="1" a="1"/>
  <c r="V14" i="1" s="1"/>
  <c r="V17" i="1" a="1"/>
  <c r="V17" i="1" s="1"/>
  <c r="V5" i="1" a="1"/>
  <c r="V5" i="1" s="1"/>
  <c r="V15" i="1" a="1"/>
  <c r="V15" i="1" s="1"/>
  <c r="X4" i="1" l="1"/>
  <c r="W8" i="1" a="1"/>
  <c r="W8" i="1" s="1"/>
  <c r="W13" i="1" a="1"/>
  <c r="W13" i="1" s="1"/>
  <c r="W7" i="1" a="1"/>
  <c r="W7" i="1" s="1"/>
  <c r="W10" i="1" a="1"/>
  <c r="W10" i="1" s="1"/>
  <c r="W11" i="1" a="1"/>
  <c r="W11" i="1" s="1"/>
  <c r="W12" i="1" a="1"/>
  <c r="W12" i="1" s="1"/>
  <c r="W6" i="1" a="1"/>
  <c r="W6" i="1" s="1"/>
  <c r="W14" i="1" a="1"/>
  <c r="W14" i="1" s="1"/>
  <c r="W17" i="1" a="1"/>
  <c r="W17" i="1" s="1"/>
  <c r="W9" i="1" a="1"/>
  <c r="W9" i="1" s="1"/>
  <c r="W15" i="1" a="1"/>
  <c r="W15" i="1" s="1"/>
  <c r="W16" i="1" a="1"/>
  <c r="W16" i="1" s="1"/>
  <c r="W5" i="1" a="1"/>
  <c r="W5" i="1" s="1"/>
  <c r="Y4" i="1" l="1"/>
  <c r="X9" i="1" a="1"/>
  <c r="X9" i="1" s="1"/>
  <c r="X8" i="1" a="1"/>
  <c r="X8" i="1" s="1"/>
  <c r="X13" i="1" a="1"/>
  <c r="X13" i="1" s="1"/>
  <c r="X7" i="1" a="1"/>
  <c r="X7" i="1" s="1"/>
  <c r="X6" i="1" a="1"/>
  <c r="X6" i="1" s="1"/>
  <c r="X15" i="1" a="1"/>
  <c r="X15" i="1" s="1"/>
  <c r="X12" i="1" a="1"/>
  <c r="X12" i="1" s="1"/>
  <c r="X5" i="1" a="1"/>
  <c r="X5" i="1" s="1"/>
  <c r="X11" i="1" a="1"/>
  <c r="X11" i="1" s="1"/>
  <c r="X10" i="1" a="1"/>
  <c r="X10" i="1" s="1"/>
  <c r="X14" i="1" a="1"/>
  <c r="X14" i="1" s="1"/>
  <c r="X17" i="1" a="1"/>
  <c r="X17" i="1" s="1"/>
  <c r="X16" i="1" a="1"/>
  <c r="X16" i="1" s="1"/>
  <c r="Z4" i="1" l="1"/>
  <c r="Y6" i="1" a="1"/>
  <c r="Y6" i="1" s="1"/>
  <c r="Y10" i="1" a="1"/>
  <c r="Y10" i="1" s="1"/>
  <c r="Y9" i="1" a="1"/>
  <c r="Y9" i="1" s="1"/>
  <c r="Y8" i="1" a="1"/>
  <c r="Y8" i="1" s="1"/>
  <c r="Y7" i="1" a="1"/>
  <c r="Y7" i="1" s="1"/>
  <c r="Y16" i="1" a="1"/>
  <c r="Y16" i="1" s="1"/>
  <c r="Y15" i="1" a="1"/>
  <c r="Y15" i="1" s="1"/>
  <c r="Y5" i="1" a="1"/>
  <c r="Y5" i="1" s="1"/>
  <c r="Y13" i="1" a="1"/>
  <c r="Y13" i="1" s="1"/>
  <c r="Y14" i="1" a="1"/>
  <c r="Y14" i="1" s="1"/>
  <c r="Y12" i="1" a="1"/>
  <c r="Y12" i="1" s="1"/>
  <c r="Y11" i="1" a="1"/>
  <c r="Y11" i="1" s="1"/>
  <c r="Y17" i="1" a="1"/>
  <c r="Y17" i="1" s="1"/>
  <c r="AA4" i="1" l="1"/>
  <c r="Z7" i="1" a="1"/>
  <c r="Z7" i="1" s="1"/>
  <c r="Z11" i="1" a="1"/>
  <c r="Z11" i="1" s="1"/>
  <c r="Z12" i="1" a="1"/>
  <c r="Z12" i="1" s="1"/>
  <c r="Z13" i="1" a="1"/>
  <c r="Z13" i="1" s="1"/>
  <c r="Z10" i="1" a="1"/>
  <c r="Z10" i="1" s="1"/>
  <c r="Z9" i="1" a="1"/>
  <c r="Z9" i="1" s="1"/>
  <c r="Z15" i="1" a="1"/>
  <c r="Z15" i="1" s="1"/>
  <c r="Z8" i="1" a="1"/>
  <c r="Z8" i="1" s="1"/>
  <c r="Z14" i="1" a="1"/>
  <c r="Z14" i="1" s="1"/>
  <c r="Z17" i="1" a="1"/>
  <c r="Z17" i="1" s="1"/>
  <c r="Z16" i="1" a="1"/>
  <c r="Z16" i="1" s="1"/>
  <c r="Z5" i="1" a="1"/>
  <c r="Z5" i="1" s="1"/>
  <c r="Z6" i="1" a="1"/>
  <c r="Z6" i="1" s="1"/>
  <c r="AB4" i="1" l="1"/>
  <c r="AA8" i="1" a="1"/>
  <c r="AA8" i="1" s="1"/>
  <c r="AA12" i="1" a="1"/>
  <c r="AA12" i="1" s="1"/>
  <c r="AA13" i="1" a="1"/>
  <c r="AA13" i="1" s="1"/>
  <c r="AA10" i="1" a="1"/>
  <c r="AA10" i="1" s="1"/>
  <c r="AA11" i="1" a="1"/>
  <c r="AA11" i="1" s="1"/>
  <c r="AA16" i="1" a="1"/>
  <c r="AA16" i="1" s="1"/>
  <c r="AA9" i="1" a="1"/>
  <c r="AA9" i="1" s="1"/>
  <c r="AA15" i="1" a="1"/>
  <c r="AA15" i="1" s="1"/>
  <c r="AA7" i="1" a="1"/>
  <c r="AA7" i="1" s="1"/>
  <c r="AA14" i="1" a="1"/>
  <c r="AA14" i="1" s="1"/>
  <c r="AA17" i="1" a="1"/>
  <c r="AA17" i="1" s="1"/>
  <c r="AA5" i="1" a="1"/>
  <c r="AA5" i="1" s="1"/>
  <c r="AA6" i="1" a="1"/>
  <c r="AA6" i="1" s="1"/>
  <c r="AC4" i="1" l="1"/>
  <c r="AB9" i="1" a="1"/>
  <c r="AB9" i="1" s="1"/>
  <c r="AB6" i="1" a="1"/>
  <c r="AB6" i="1" s="1"/>
  <c r="AB13" i="1" a="1"/>
  <c r="AB13" i="1" s="1"/>
  <c r="AB17" i="1" a="1"/>
  <c r="AB17" i="1" s="1"/>
  <c r="AB10" i="1" a="1"/>
  <c r="AB10" i="1" s="1"/>
  <c r="AB11" i="1" a="1"/>
  <c r="AB11" i="1" s="1"/>
  <c r="AB12" i="1" a="1"/>
  <c r="AB12" i="1" s="1"/>
  <c r="AB16" i="1" a="1"/>
  <c r="AB16" i="1" s="1"/>
  <c r="AB7" i="1" a="1"/>
  <c r="AB7" i="1" s="1"/>
  <c r="AB14" i="1" a="1"/>
  <c r="AB14" i="1" s="1"/>
  <c r="AB8" i="1" a="1"/>
  <c r="AB8" i="1" s="1"/>
  <c r="AB5" i="1" a="1"/>
  <c r="AB5" i="1" s="1"/>
  <c r="AB15" i="1" a="1"/>
  <c r="AB15" i="1" s="1"/>
  <c r="AD4" i="1" l="1"/>
  <c r="AC10" i="1" a="1"/>
  <c r="AC10" i="1" s="1"/>
  <c r="AC12" i="1" a="1"/>
  <c r="AC12" i="1" s="1"/>
  <c r="AC13" i="1" a="1"/>
  <c r="AC13" i="1" s="1"/>
  <c r="AC7" i="1" a="1"/>
  <c r="AC7" i="1" s="1"/>
  <c r="AC11" i="1" a="1"/>
  <c r="AC11" i="1" s="1"/>
  <c r="AC6" i="1" a="1"/>
  <c r="AC6" i="1" s="1"/>
  <c r="AC14" i="1" a="1"/>
  <c r="AC14" i="1" s="1"/>
  <c r="AC15" i="1" a="1"/>
  <c r="AC15" i="1" s="1"/>
  <c r="AC17" i="1" a="1"/>
  <c r="AC17" i="1" s="1"/>
  <c r="AC9" i="1" a="1"/>
  <c r="AC9" i="1" s="1"/>
  <c r="AC5" i="1" a="1"/>
  <c r="AC5" i="1" s="1"/>
  <c r="AC8" i="1" a="1"/>
  <c r="AC8" i="1" s="1"/>
  <c r="AC16" i="1" a="1"/>
  <c r="AC16" i="1" s="1"/>
  <c r="AE4" i="1" l="1"/>
  <c r="AD8" i="1" a="1"/>
  <c r="AD8" i="1" s="1"/>
  <c r="AD13" i="1" a="1"/>
  <c r="AD13" i="1" s="1"/>
  <c r="AD7" i="1" a="1"/>
  <c r="AD7" i="1" s="1"/>
  <c r="AD16" i="1" a="1"/>
  <c r="AD16" i="1" s="1"/>
  <c r="AD6" i="1" a="1"/>
  <c r="AD6" i="1" s="1"/>
  <c r="AD11" i="1" a="1"/>
  <c r="AD11" i="1" s="1"/>
  <c r="AD15" i="1" a="1"/>
  <c r="AD15" i="1" s="1"/>
  <c r="AD12" i="1" a="1"/>
  <c r="AD12" i="1" s="1"/>
  <c r="AD17" i="1" a="1"/>
  <c r="AD17" i="1" s="1"/>
  <c r="AD9" i="1" a="1"/>
  <c r="AD9" i="1" s="1"/>
  <c r="AD5" i="1" a="1"/>
  <c r="AD5" i="1" s="1"/>
  <c r="AD10" i="1" a="1"/>
  <c r="AD10" i="1" s="1"/>
  <c r="AD14" i="1" a="1"/>
  <c r="AD14" i="1" s="1"/>
  <c r="AF4" i="1" l="1"/>
  <c r="AE6" i="1" a="1"/>
  <c r="AE6" i="1" s="1"/>
  <c r="AE11" i="1" a="1"/>
  <c r="AE11" i="1" s="1"/>
  <c r="AE9" i="1" a="1"/>
  <c r="AE9" i="1" s="1"/>
  <c r="AE8" i="1" a="1"/>
  <c r="AE8" i="1" s="1"/>
  <c r="AE17" i="1" a="1"/>
  <c r="AE17" i="1" s="1"/>
  <c r="AE7" i="1" a="1"/>
  <c r="AE7" i="1" s="1"/>
  <c r="AE16" i="1" a="1"/>
  <c r="AE16" i="1" s="1"/>
  <c r="AE12" i="1" a="1"/>
  <c r="AE12" i="1" s="1"/>
  <c r="AE5" i="1" a="1"/>
  <c r="AE5" i="1" s="1"/>
  <c r="AE13" i="1" a="1"/>
  <c r="AE13" i="1" s="1"/>
  <c r="AE15" i="1" a="1"/>
  <c r="AE15" i="1" s="1"/>
  <c r="AE10" i="1" a="1"/>
  <c r="AE10" i="1" s="1"/>
  <c r="AE14" i="1" a="1"/>
  <c r="AE14" i="1" s="1"/>
  <c r="AF7" i="1" l="1" a="1"/>
  <c r="AF7" i="1" s="1"/>
  <c r="AG7" i="1" s="1"/>
  <c r="AF12" i="1" a="1"/>
  <c r="AF12" i="1" s="1"/>
  <c r="AG12" i="1" s="1"/>
  <c r="AF13" i="1" a="1"/>
  <c r="AF13" i="1" s="1"/>
  <c r="AG13" i="1" s="1"/>
  <c r="AF6" i="1" a="1"/>
  <c r="AF6" i="1" s="1"/>
  <c r="AG6" i="1" s="1"/>
  <c r="AF10" i="1" a="1"/>
  <c r="AF10" i="1" s="1"/>
  <c r="AG10" i="1" s="1"/>
  <c r="AF11" i="1" a="1"/>
  <c r="AF11" i="1" s="1"/>
  <c r="AG11" i="1" s="1"/>
  <c r="AF9" i="1" a="1"/>
  <c r="AF9" i="1" s="1"/>
  <c r="AG9" i="1" s="1"/>
  <c r="AF8" i="1" a="1"/>
  <c r="AF8" i="1" s="1"/>
  <c r="AG8" i="1" s="1"/>
  <c r="AF14" i="1" a="1"/>
  <c r="AF14" i="1" s="1"/>
  <c r="AG14" i="1" s="1"/>
  <c r="AF15" i="1" a="1"/>
  <c r="AF15" i="1" s="1"/>
  <c r="AG15" i="1" s="1"/>
  <c r="AF17" i="1" a="1"/>
  <c r="AF17" i="1" s="1"/>
  <c r="AG17" i="1" s="1"/>
  <c r="AF5" i="1" a="1"/>
  <c r="AF5" i="1" s="1"/>
  <c r="AG5" i="1" s="1"/>
  <c r="AF16" i="1" a="1"/>
  <c r="AF16" i="1" s="1"/>
  <c r="AG16" i="1" s="1"/>
</calcChain>
</file>

<file path=xl/sharedStrings.xml><?xml version="1.0" encoding="utf-8"?>
<sst xmlns="http://schemas.openxmlformats.org/spreadsheetml/2006/main" count="36" uniqueCount="23">
  <si>
    <t>Year:</t>
  </si>
  <si>
    <t>Month:</t>
  </si>
  <si>
    <t>Name</t>
  </si>
  <si>
    <t>Start</t>
  </si>
  <si>
    <t>End</t>
  </si>
  <si>
    <t>JAMES SMITH</t>
  </si>
  <si>
    <t>ROBERT WILLIAMS</t>
  </si>
  <si>
    <t>MICHAEL JONES</t>
  </si>
  <si>
    <t>WILLIAM BROWN</t>
  </si>
  <si>
    <t>DAVID DAVIS</t>
  </si>
  <si>
    <t>RICHARD MILLER</t>
  </si>
  <si>
    <t>CHARLES WILSON</t>
  </si>
  <si>
    <t>JOSEPH MOORE</t>
  </si>
  <si>
    <t>THOMAS TAYLOR</t>
  </si>
  <si>
    <t>DANIEL THOMAS</t>
  </si>
  <si>
    <t>PAUL JACKSON</t>
  </si>
  <si>
    <t>MARK WHITE</t>
  </si>
  <si>
    <t>CHRIS ROW</t>
  </si>
  <si>
    <t>Desc</t>
  </si>
  <si>
    <t>A</t>
  </si>
  <si>
    <t>-</t>
  </si>
  <si>
    <t>Count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</si>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</sst>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;;;"/>
    <numFmt numFmtId="165" formatCode="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1" fillId="0" borderId="0" xfId="0" applyFont="1"/>
    <xf numFmtId="14" fontId="0" fillId="0" borderId="0" xfId="0" applyNumberFormat="1"/>
    <xf numFmtId="0" fontId="0" fillId="0" borderId="0" xfId="0" quotePrefix="1"/>
    <xf numFmtId="164" fontId="0" fillId="0" borderId="0" xfId="0" quotePrefix="1" applyNumberFormat="1"/>
    <xf numFmtId="164" fontId="0" fillId="0" borderId="0" xfId="0" applyNumberFormat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ADD2C63-560D-40F1-9C2B-8F77D9C9E5DC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3"/>
  <sheetViews>
    <sheetView tabSelected="1" zoomScaleNormal="100" workbookViewId="0">
      <selection activeCell="AS32" sqref="AS32"/>
    </sheetView>
  </sheetViews>
  <sheetFormatPr defaultRowHeight="15" x14ac:dyDescent="0.25"/>
  <cols>
    <col min="1" max="1" width="17.28515625" bestFit="1" customWidth="1"/>
    <col min="2" max="32" width="3" customWidth="1"/>
    <col min="33" max="33" width="6.28515625" bestFit="1" customWidth="1"/>
    <col min="34" max="34" width="3" customWidth="1"/>
    <col min="35" max="35" width="11" customWidth="1"/>
    <col min="36" max="62" width="3" customWidth="1"/>
  </cols>
  <sheetData>
    <row r="1" spans="1:61" x14ac:dyDescent="0.25">
      <c r="A1" s="4" t="s">
        <v>0</v>
      </c>
      <c r="B1" s="16">
        <v>2012</v>
      </c>
      <c r="C1" s="16"/>
      <c r="D1" s="7">
        <f>DATE(B1,MATCH(B2,{"Jan","Feb","Mar","Apr","May","Jun","Jul","Aug","Sep","Oct","Nov","Dec"},0),1)</f>
        <v>41122</v>
      </c>
    </row>
    <row r="2" spans="1:61" x14ac:dyDescent="0.25">
      <c r="A2" s="4" t="s">
        <v>1</v>
      </c>
      <c r="B2" s="16" t="s">
        <v>22</v>
      </c>
      <c r="C2" s="16"/>
      <c r="D2" s="8">
        <f>DATE(B1,MATCH(B2,{"Jan","Feb","Mar","Apr","May","Jun","Jul","Aug","Sep","Oct","Nov","Dec"},0)+1,1)-1</f>
        <v>41152</v>
      </c>
    </row>
    <row r="3" spans="1:61" x14ac:dyDescent="0.25"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61" x14ac:dyDescent="0.25">
      <c r="B4" s="9">
        <f>D1</f>
        <v>41122</v>
      </c>
      <c r="C4" s="9">
        <f>IF(MONTH($B$4+COLUMN(A1))&lt;&gt;MONTH($D$2),"",B4+1)</f>
        <v>41123</v>
      </c>
      <c r="D4" s="9">
        <f t="shared" ref="D4:AF4" si="0">IF(MONTH($B$4+COLUMN(B1))&lt;&gt;MONTH($D$2),"",C4+1)</f>
        <v>41124</v>
      </c>
      <c r="E4" s="9">
        <f t="shared" si="0"/>
        <v>41125</v>
      </c>
      <c r="F4" s="9">
        <f t="shared" si="0"/>
        <v>41126</v>
      </c>
      <c r="G4" s="9">
        <f t="shared" si="0"/>
        <v>41127</v>
      </c>
      <c r="H4" s="9">
        <f t="shared" si="0"/>
        <v>41128</v>
      </c>
      <c r="I4" s="9">
        <f t="shared" si="0"/>
        <v>41129</v>
      </c>
      <c r="J4" s="9">
        <f t="shared" si="0"/>
        <v>41130</v>
      </c>
      <c r="K4" s="9">
        <f t="shared" si="0"/>
        <v>41131</v>
      </c>
      <c r="L4" s="9">
        <f t="shared" si="0"/>
        <v>41132</v>
      </c>
      <c r="M4" s="9">
        <f t="shared" si="0"/>
        <v>41133</v>
      </c>
      <c r="N4" s="9">
        <f t="shared" si="0"/>
        <v>41134</v>
      </c>
      <c r="O4" s="9">
        <f t="shared" si="0"/>
        <v>41135</v>
      </c>
      <c r="P4" s="9">
        <f t="shared" si="0"/>
        <v>41136</v>
      </c>
      <c r="Q4" s="9">
        <f t="shared" si="0"/>
        <v>41137</v>
      </c>
      <c r="R4" s="9">
        <f t="shared" si="0"/>
        <v>41138</v>
      </c>
      <c r="S4" s="9">
        <f t="shared" si="0"/>
        <v>41139</v>
      </c>
      <c r="T4" s="9">
        <f t="shared" si="0"/>
        <v>41140</v>
      </c>
      <c r="U4" s="9">
        <f t="shared" si="0"/>
        <v>41141</v>
      </c>
      <c r="V4" s="9">
        <f t="shared" si="0"/>
        <v>41142</v>
      </c>
      <c r="W4" s="9">
        <f t="shared" si="0"/>
        <v>41143</v>
      </c>
      <c r="X4" s="9">
        <f t="shared" si="0"/>
        <v>41144</v>
      </c>
      <c r="Y4" s="9">
        <f t="shared" si="0"/>
        <v>41145</v>
      </c>
      <c r="Z4" s="9">
        <f t="shared" si="0"/>
        <v>41146</v>
      </c>
      <c r="AA4" s="9">
        <f t="shared" si="0"/>
        <v>41147</v>
      </c>
      <c r="AB4" s="9">
        <f t="shared" si="0"/>
        <v>41148</v>
      </c>
      <c r="AC4" s="9">
        <f t="shared" si="0"/>
        <v>41149</v>
      </c>
      <c r="AD4" s="9">
        <f t="shared" si="0"/>
        <v>41150</v>
      </c>
      <c r="AE4" s="9">
        <f t="shared" si="0"/>
        <v>41151</v>
      </c>
      <c r="AF4" s="9">
        <f t="shared" si="0"/>
        <v>41152</v>
      </c>
      <c r="AG4" s="14" t="s">
        <v>21</v>
      </c>
    </row>
    <row r="5" spans="1:61" x14ac:dyDescent="0.25">
      <c r="A5" s="6" t="str">
        <f t="array" ref="A5">IFERROR(INDEX($A$20:$A$33, SMALL(IF(($B$20:$B$33&lt;=$D$2)*($G$20:$G$33&gt;=$D$1),MATCH($B$20:$B$33,$B$20:$B$33,0),""),ROW(A1))),"")</f>
        <v>JAMES SMITH</v>
      </c>
      <c r="B5" s="11" t="str">
        <f t="array" ref="B5">IF(B$4="","",IF((WEEKDAY(DATE($B$1,MONTH($D$1),DAY(B$4)))&gt;5),"",IFERROR(INDEX($L$20:$L$33,SMALL(IF(($A5=$A$20:$A$33)*(DATE($B$1,MONTH($D$1),DAY(B$4))&lt;=$G$20:$K$33)*(DATE($B$1,MONTH($D$1),DAY(B$4))&gt;=$B$20:$F$33),MATCH(ROW($L$20:$L$33),ROW($L$20:$L$33)),""),1)),"")))</f>
        <v>A</v>
      </c>
      <c r="C5" s="11" t="str">
        <f t="array" ref="C5">IF(C$4="","",IF((WEEKDAY(DATE($B$1,MONTH($D$1),DAY(C$4)))&gt;5),"",IFERROR(INDEX($L$20:$L$33,SMALL(IF(($A5=$A$20:$A$33)*(DATE($B$1,MONTH($D$1),DAY(C$4))&lt;=$G$20:$K$33)*(DATE($B$1,MONTH($D$1),DAY(C$4))&gt;=$B$20:$F$33),MATCH(ROW($L$20:$L$33),ROW($L$20:$L$33)),""),1)),"")))</f>
        <v>A</v>
      </c>
      <c r="D5" s="11" t="str">
        <f t="array" ref="D5">IF(D$4="","",IF((WEEKDAY(DATE($B$1,MONTH($D$1),DAY(D$4)))&gt;5),"",IFERROR(INDEX($L$20:$L$33,SMALL(IF(($A5=$A$20:$A$33)*(DATE($B$1,MONTH($D$1),DAY(D$4))&lt;=$G$20:$K$33)*(DATE($B$1,MONTH($D$1),DAY(D$4))&gt;=$B$20:$F$33),MATCH(ROW($L$20:$L$33),ROW($L$20:$L$33)),""),1)),"")))</f>
        <v/>
      </c>
      <c r="E5" s="11" t="str">
        <f t="array" ref="E5">IF(E$4="","",IF((WEEKDAY(DATE($B$1,MONTH($D$1),DAY(E$4)))&gt;5),"",IFERROR(INDEX($L$20:$L$33,SMALL(IF(($A5=$A$20:$A$33)*(DATE($B$1,MONTH($D$1),DAY(E$4))&lt;=$G$20:$K$33)*(DATE($B$1,MONTH($D$1),DAY(E$4))&gt;=$B$20:$F$33),MATCH(ROW($L$20:$L$33),ROW($L$20:$L$33)),""),1)),"")))</f>
        <v/>
      </c>
      <c r="F5" s="11" t="str">
        <f t="array" ref="F5">IF(F$4="","",IF((WEEKDAY(DATE($B$1,MONTH($D$1),DAY(F$4)))&gt;5),"",IFERROR(INDEX($L$20:$L$33,SMALL(IF(($A5=$A$20:$A$33)*(DATE($B$1,MONTH($D$1),DAY(F$4))&lt;=$G$20:$K$33)*(DATE($B$1,MONTH($D$1),DAY(F$4))&gt;=$B$20:$F$33),MATCH(ROW($L$20:$L$33),ROW($L$20:$L$33)),""),1)),"")))</f>
        <v>A</v>
      </c>
      <c r="G5" s="11" t="str">
        <f t="array" ref="G5">IF(G$4="","",IF((WEEKDAY(DATE($B$1,MONTH($D$1),DAY(G$4)))&gt;5),"",IFERROR(INDEX($L$20:$L$33,SMALL(IF(($A5=$A$20:$A$33)*(DATE($B$1,MONTH($D$1),DAY(G$4))&lt;=$G$20:$K$33)*(DATE($B$1,MONTH($D$1),DAY(G$4))&gt;=$B$20:$F$33),MATCH(ROW($L$20:$L$33),ROW($L$20:$L$33)),""),1)),"")))</f>
        <v>A</v>
      </c>
      <c r="H5" s="11" t="str">
        <f t="array" ref="H5">IF(H$4="","",IF((WEEKDAY(DATE($B$1,MONTH($D$1),DAY(H$4)))&gt;5),"",IFERROR(INDEX($L$20:$L$33,SMALL(IF(($A5=$A$20:$A$33)*(DATE($B$1,MONTH($D$1),DAY(H$4))&lt;=$G$20:$K$33)*(DATE($B$1,MONTH($D$1),DAY(H$4))&gt;=$B$20:$F$33),MATCH(ROW($L$20:$L$33),ROW($L$20:$L$33)),""),1)),"")))</f>
        <v>A</v>
      </c>
      <c r="I5" s="11" t="str">
        <f t="array" ref="I5">IF(I$4="","",IF((WEEKDAY(DATE($B$1,MONTH($D$1),DAY(I$4)))&gt;5),"",IFERROR(INDEX($L$20:$L$33,SMALL(IF(($A5=$A$20:$A$33)*(DATE($B$1,MONTH($D$1),DAY(I$4))&lt;=$G$20:$K$33)*(DATE($B$1,MONTH($D$1),DAY(I$4))&gt;=$B$20:$F$33),MATCH(ROW($L$20:$L$33),ROW($L$20:$L$33)),""),1)),"")))</f>
        <v>A</v>
      </c>
      <c r="J5" s="11" t="str">
        <f t="array" ref="J5">IF(J$4="","",IF((WEEKDAY(DATE($B$1,MONTH($D$1),DAY(J$4)))&gt;5),"",IFERROR(INDEX($L$20:$L$33,SMALL(IF(($A5=$A$20:$A$33)*(DATE($B$1,MONTH($D$1),DAY(J$4))&lt;=$G$20:$K$33)*(DATE($B$1,MONTH($D$1),DAY(J$4))&gt;=$B$20:$F$33),MATCH(ROW($L$20:$L$33),ROW($L$20:$L$33)),""),1)),"")))</f>
        <v>A</v>
      </c>
      <c r="K5" s="11" t="str">
        <f t="array" ref="K5">IF(K$4="","",IF((WEEKDAY(DATE($B$1,MONTH($D$1),DAY(K$4)))&gt;5),"",IFERROR(INDEX($L$20:$L$33,SMALL(IF(($A5=$A$20:$A$33)*(DATE($B$1,MONTH($D$1),DAY(K$4))&lt;=$G$20:$K$33)*(DATE($B$1,MONTH($D$1),DAY(K$4))&gt;=$B$20:$F$33),MATCH(ROW($L$20:$L$33),ROW($L$20:$L$33)),""),1)),"")))</f>
        <v/>
      </c>
      <c r="L5" s="11" t="str">
        <f t="array" ref="L5">IF(L$4="","",IF((WEEKDAY(DATE($B$1,MONTH($D$1),DAY(L$4)))&gt;5),"",IFERROR(INDEX($L$20:$L$33,SMALL(IF(($A5=$A$20:$A$33)*(DATE($B$1,MONTH($D$1),DAY(L$4))&lt;=$G$20:$K$33)*(DATE($B$1,MONTH($D$1),DAY(L$4))&gt;=$B$20:$F$33),MATCH(ROW($L$20:$L$33),ROW($L$20:$L$33)),""),1)),"")))</f>
        <v/>
      </c>
      <c r="M5" s="11" t="str">
        <f t="array" ref="M5">IF(M$4="","",IF((WEEKDAY(DATE($B$1,MONTH($D$1),DAY(M$4)))&gt;5),"",IFERROR(INDEX($L$20:$L$33,SMALL(IF(($A5=$A$20:$A$33)*(DATE($B$1,MONTH($D$1),DAY(M$4))&lt;=$G$20:$K$33)*(DATE($B$1,MONTH($D$1),DAY(M$4))&gt;=$B$20:$F$33),MATCH(ROW($L$20:$L$33),ROW($L$20:$L$33)),""),1)),"")))</f>
        <v>A</v>
      </c>
      <c r="N5" s="11" t="str">
        <f t="array" ref="N5">IF(N$4="","",IF((WEEKDAY(DATE($B$1,MONTH($D$1),DAY(N$4)))&gt;5),"",IFERROR(INDEX($L$20:$L$33,SMALL(IF(($A5=$A$20:$A$33)*(DATE($B$1,MONTH($D$1),DAY(N$4))&lt;=$G$20:$K$33)*(DATE($B$1,MONTH($D$1),DAY(N$4))&gt;=$B$20:$F$33),MATCH(ROW($L$20:$L$33),ROW($L$20:$L$33)),""),1)),"")))</f>
        <v>A</v>
      </c>
      <c r="O5" s="11" t="str">
        <f t="array" ref="O5">IF(O$4="","",IF((WEEKDAY(DATE($B$1,MONTH($D$1),DAY(O$4)))&gt;5),"",IFERROR(INDEX($L$20:$L$33,SMALL(IF(($A5=$A$20:$A$33)*(DATE($B$1,MONTH($D$1),DAY(O$4))&lt;=$G$20:$K$33)*(DATE($B$1,MONTH($D$1),DAY(O$4))&gt;=$B$20:$F$33),MATCH(ROW($L$20:$L$33),ROW($L$20:$L$33)),""),1)),"")))</f>
        <v>A</v>
      </c>
      <c r="P5" s="11" t="str">
        <f t="array" ref="P5">IF(P$4="","",IF((WEEKDAY(DATE($B$1,MONTH($D$1),DAY(P$4)))&gt;5),"",IFERROR(INDEX($L$20:$L$33,SMALL(IF(($A5=$A$20:$A$33)*(DATE($B$1,MONTH($D$1),DAY(P$4))&lt;=$G$20:$K$33)*(DATE($B$1,MONTH($D$1),DAY(P$4))&gt;=$B$20:$F$33),MATCH(ROW($L$20:$L$33),ROW($L$20:$L$33)),""),1)),"")))</f>
        <v>A</v>
      </c>
      <c r="Q5" s="11" t="str">
        <f t="array" ref="Q5">IF(Q$4="","",IF((WEEKDAY(DATE($B$1,MONTH($D$1),DAY(Q$4)))&gt;5),"",IFERROR(INDEX($L$20:$L$33,SMALL(IF(($A5=$A$20:$A$33)*(DATE($B$1,MONTH($D$1),DAY(Q$4))&lt;=$G$20:$K$33)*(DATE($B$1,MONTH($D$1),DAY(Q$4))&gt;=$B$20:$F$33),MATCH(ROW($L$20:$L$33),ROW($L$20:$L$33)),""),1)),"")))</f>
        <v>A</v>
      </c>
      <c r="R5" s="11" t="str">
        <f t="array" ref="R5">IF(R$4="","",IF((WEEKDAY(DATE($B$1,MONTH($D$1),DAY(R$4)))&gt;5),"",IFERROR(INDEX($L$20:$L$33,SMALL(IF(($A5=$A$20:$A$33)*(DATE($B$1,MONTH($D$1),DAY(R$4))&lt;=$G$20:$K$33)*(DATE($B$1,MONTH($D$1),DAY(R$4))&gt;=$B$20:$F$33),MATCH(ROW($L$20:$L$33),ROW($L$20:$L$33)),""),1)),"")))</f>
        <v/>
      </c>
      <c r="S5" s="11" t="str">
        <f t="array" ref="S5">IF(S$4="","",IF((WEEKDAY(DATE($B$1,MONTH($D$1),DAY(S$4)))&gt;5),"",IFERROR(INDEX($L$20:$L$33,SMALL(IF(($A5=$A$20:$A$33)*(DATE($B$1,MONTH($D$1),DAY(S$4))&lt;=$G$20:$K$33)*(DATE($B$1,MONTH($D$1),DAY(S$4))&gt;=$B$20:$F$33),MATCH(ROW($L$20:$L$33),ROW($L$20:$L$33)),""),1)),"")))</f>
        <v/>
      </c>
      <c r="T5" s="11" t="str">
        <f t="array" ref="T5">IF(T$4="","",IF((WEEKDAY(DATE($B$1,MONTH($D$1),DAY(T$4)))&gt;5),"",IFERROR(INDEX($L$20:$L$33,SMALL(IF(($A5=$A$20:$A$33)*(DATE($B$1,MONTH($D$1),DAY(T$4))&lt;=$G$20:$K$33)*(DATE($B$1,MONTH($D$1),DAY(T$4))&gt;=$B$20:$F$33),MATCH(ROW($L$20:$L$33),ROW($L$20:$L$33)),""),1)),"")))</f>
        <v>A</v>
      </c>
      <c r="U5" s="11" t="str">
        <f t="array" ref="U5">IF(U$4="","",IF((WEEKDAY(DATE($B$1,MONTH($D$1),DAY(U$4)))&gt;5),"",IFERROR(INDEX($L$20:$L$33,SMALL(IF(($A5=$A$20:$A$33)*(DATE($B$1,MONTH($D$1),DAY(U$4))&lt;=$G$20:$K$33)*(DATE($B$1,MONTH($D$1),DAY(U$4))&gt;=$B$20:$F$33),MATCH(ROW($L$20:$L$33),ROW($L$20:$L$33)),""),1)),"")))</f>
        <v>A</v>
      </c>
      <c r="V5" s="11" t="str">
        <f t="array" ref="V5">IF(V$4="","",IF((WEEKDAY(DATE($B$1,MONTH($D$1),DAY(V$4)))&gt;5),"",IFERROR(INDEX($L$20:$L$33,SMALL(IF(($A5=$A$20:$A$33)*(DATE($B$1,MONTH($D$1),DAY(V$4))&lt;=$G$20:$K$33)*(DATE($B$1,MONTH($D$1),DAY(V$4))&gt;=$B$20:$F$33),MATCH(ROW($L$20:$L$33),ROW($L$20:$L$33)),""),1)),"")))</f>
        <v>A</v>
      </c>
      <c r="W5" s="11" t="str">
        <f t="array" ref="W5">IF(W$4="","",IF((WEEKDAY(DATE($B$1,MONTH($D$1),DAY(W$4)))&gt;5),"",IFERROR(INDEX($L$20:$L$33,SMALL(IF(($A5=$A$20:$A$33)*(DATE($B$1,MONTH($D$1),DAY(W$4))&lt;=$G$20:$K$33)*(DATE($B$1,MONTH($D$1),DAY(W$4))&gt;=$B$20:$F$33),MATCH(ROW($L$20:$L$33),ROW($L$20:$L$33)),""),1)),"")))</f>
        <v>A</v>
      </c>
      <c r="X5" s="11" t="str">
        <f t="array" ref="X5">IF(X$4="","",IF((WEEKDAY(DATE($B$1,MONTH($D$1),DAY(X$4)))&gt;5),"",IFERROR(INDEX($L$20:$L$33,SMALL(IF(($A5=$A$20:$A$33)*(DATE($B$1,MONTH($D$1),DAY(X$4))&lt;=$G$20:$K$33)*(DATE($B$1,MONTH($D$1),DAY(X$4))&gt;=$B$20:$F$33),MATCH(ROW($L$20:$L$33),ROW($L$20:$L$33)),""),1)),"")))</f>
        <v>A</v>
      </c>
      <c r="Y5" s="11" t="str">
        <f t="array" ref="Y5">IF(Y$4="","",IF((WEEKDAY(DATE($B$1,MONTH($D$1),DAY(Y$4)))&gt;5),"",IFERROR(INDEX($L$20:$L$33,SMALL(IF(($A5=$A$20:$A$33)*(DATE($B$1,MONTH($D$1),DAY(Y$4))&lt;=$G$20:$K$33)*(DATE($B$1,MONTH($D$1),DAY(Y$4))&gt;=$B$20:$F$33),MATCH(ROW($L$20:$L$33),ROW($L$20:$L$33)),""),1)),"")))</f>
        <v/>
      </c>
      <c r="Z5" s="11" t="str">
        <f t="array" ref="Z5">IF(Z$4="","",IF((WEEKDAY(DATE($B$1,MONTH($D$1),DAY(Z$4)))&gt;5),"",IFERROR(INDEX($L$20:$L$33,SMALL(IF(($A5=$A$20:$A$33)*(DATE($B$1,MONTH($D$1),DAY(Z$4))&lt;=$G$20:$K$33)*(DATE($B$1,MONTH($D$1),DAY(Z$4))&gt;=$B$20:$F$33),MATCH(ROW($L$20:$L$33),ROW($L$20:$L$33)),""),1)),"")))</f>
        <v/>
      </c>
      <c r="AA5" s="11" t="str">
        <f t="array" ref="AA5">IF(AA$4="","",IF((WEEKDAY(DATE($B$1,MONTH($D$1),DAY(AA$4)))&gt;5),"",IFERROR(INDEX($L$20:$L$33,SMALL(IF(($A5=$A$20:$A$33)*(DATE($B$1,MONTH($D$1),DAY(AA$4))&lt;=$G$20:$K$33)*(DATE($B$1,MONTH($D$1),DAY(AA$4))&gt;=$B$20:$F$33),MATCH(ROW($L$20:$L$33),ROW($L$20:$L$33)),""),1)),"")))</f>
        <v>A</v>
      </c>
      <c r="AB5" s="11" t="str">
        <f t="array" ref="AB5">IF(AB$4="","",IF((WEEKDAY(DATE($B$1,MONTH($D$1),DAY(AB$4)))&gt;5),"",IFERROR(INDEX($L$20:$L$33,SMALL(IF(($A5=$A$20:$A$33)*(DATE($B$1,MONTH($D$1),DAY(AB$4))&lt;=$G$20:$K$33)*(DATE($B$1,MONTH($D$1),DAY(AB$4))&gt;=$B$20:$F$33),MATCH(ROW($L$20:$L$33),ROW($L$20:$L$33)),""),1)),"")))</f>
        <v>A</v>
      </c>
      <c r="AC5" s="11" t="str">
        <f t="array" ref="AC5">IF(AC$4="","",IF((WEEKDAY(DATE($B$1,MONTH($D$1),DAY(AC$4)))&gt;5),"",IFERROR(INDEX($L$20:$L$33,SMALL(IF(($A5=$A$20:$A$33)*(DATE($B$1,MONTH($D$1),DAY(AC$4))&lt;=$G$20:$K$33)*(DATE($B$1,MONTH($D$1),DAY(AC$4))&gt;=$B$20:$F$33),MATCH(ROW($L$20:$L$33),ROW($L$20:$L$33)),""),1)),"")))</f>
        <v>A</v>
      </c>
      <c r="AD5" s="11" t="str">
        <f t="array" ref="AD5">IF(AD$4="","",IF((WEEKDAY(DATE($B$1,MONTH($D$1),DAY(AD$4)))&gt;5),"",IFERROR(INDEX($L$20:$L$33,SMALL(IF(($A5=$A$20:$A$33)*(DATE($B$1,MONTH($D$1),DAY(AD$4))&lt;=$G$20:$K$33)*(DATE($B$1,MONTH($D$1),DAY(AD$4))&gt;=$B$20:$F$33),MATCH(ROW($L$20:$L$33),ROW($L$20:$L$33)),""),1)),"")))</f>
        <v>A</v>
      </c>
      <c r="AE5" s="11" t="str">
        <f t="array" ref="AE5">IF(AE$4="","",IF((WEEKDAY(DATE($B$1,MONTH($D$1),DAY(AE$4)))&gt;5),"",IFERROR(INDEX($L$20:$L$33,SMALL(IF(($A5=$A$20:$A$33)*(DATE($B$1,MONTH($D$1),DAY(AE$4))&lt;=$G$20:$K$33)*(DATE($B$1,MONTH($D$1),DAY(AE$4))&gt;=$B$20:$F$33),MATCH(ROW($L$20:$L$33),ROW($L$20:$L$33)),""),1)),"")))</f>
        <v/>
      </c>
      <c r="AF5" s="11" t="str">
        <f t="array" ref="AF5">IF(AF$4="","",IF((WEEKDAY(DATE($B$1,MONTH($D$1),DAY(AF$4)))&gt;5),"",IFERROR(INDEX($L$20:$L$33,SMALL(IF(($A5=$A$20:$A$33)*(DATE($B$1,MONTH($D$1),DAY(AF$4))&lt;=$G$20:$K$33)*(DATE($B$1,MONTH($D$1),DAY(AF$4))&gt;=$B$20:$F$33),MATCH(ROW($L$20:$L$33),ROW($L$20:$L$33)),""),1)),"")))</f>
        <v/>
      </c>
      <c r="AG5" s="12">
        <f>SUMPRODUCT(($B5:$AF5&lt;&gt;"")*1)</f>
        <v>21</v>
      </c>
      <c r="AH5" s="13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1:61" x14ac:dyDescent="0.25">
      <c r="A6" s="6" t="str">
        <f t="array" ref="A6">IFERROR(INDEX($A$20:$A$33, SMALL(IF(($B$20:$B$33&lt;=$D$2)*($G$20:$G$33&gt;=$D$1),MATCH($B$20:$B$33,$B$20:$B$33,0),""),ROW(A2))),"")</f>
        <v>RICHARD MILLER</v>
      </c>
      <c r="B6" s="11" t="str">
        <f t="array" ref="B6">IF(B$4="","",IF((WEEKDAY(DATE($B$1,MONTH($D$1),DAY(B$4)))&gt;5),"",IFERROR(INDEX($L$20:$L$33,SMALL(IF(($A6=$A$20:$A$33)*(DATE($B$1,MONTH($D$1),DAY(B$4))&lt;=$G$20:$K$33)*(DATE($B$1,MONTH($D$1),DAY(B$4))&gt;=$B$20:$F$33),MATCH(ROW($L$20:$L$33),ROW($L$20:$L$33)),""),1)),"")))</f>
        <v>-</v>
      </c>
      <c r="C6" s="11" t="str">
        <f t="array" ref="C6">IF(C$4="","",IF((WEEKDAY(DATE($B$1,MONTH($D$1),DAY(C$4)))&gt;5),"",IFERROR(INDEX($L$20:$L$33,SMALL(IF(($A6=$A$20:$A$33)*(DATE($B$1,MONTH($D$1),DAY(C$4))&lt;=$G$20:$K$33)*(DATE($B$1,MONTH($D$1),DAY(C$4))&gt;=$B$20:$F$33),MATCH(ROW($L$20:$L$33),ROW($L$20:$L$33)),""),1)),"")))</f>
        <v>-</v>
      </c>
      <c r="D6" s="11" t="str">
        <f t="array" ref="D6">IF(D$4="","",IF((WEEKDAY(DATE($B$1,MONTH($D$1),DAY(D$4)))&gt;5),"",IFERROR(INDEX($L$20:$L$33,SMALL(IF(($A6=$A$20:$A$33)*(DATE($B$1,MONTH($D$1),DAY(D$4))&lt;=$G$20:$K$33)*(DATE($B$1,MONTH($D$1),DAY(D$4))&gt;=$B$20:$F$33),MATCH(ROW($L$20:$L$33),ROW($L$20:$L$33)),""),1)),"")))</f>
        <v/>
      </c>
      <c r="E6" s="11" t="str">
        <f t="array" ref="E6">IF(E$4="","",IF((WEEKDAY(DATE($B$1,MONTH($D$1),DAY(E$4)))&gt;5),"",IFERROR(INDEX($L$20:$L$33,SMALL(IF(($A6=$A$20:$A$33)*(DATE($B$1,MONTH($D$1),DAY(E$4))&lt;=$G$20:$K$33)*(DATE($B$1,MONTH($D$1),DAY(E$4))&gt;=$B$20:$F$33),MATCH(ROW($L$20:$L$33),ROW($L$20:$L$33)),""),1)),"")))</f>
        <v/>
      </c>
      <c r="F6" s="11" t="str">
        <f t="array" ref="F6">IF(F$4="","",IF((WEEKDAY(DATE($B$1,MONTH($D$1),DAY(F$4)))&gt;5),"",IFERROR(INDEX($L$20:$L$33,SMALL(IF(($A6=$A$20:$A$33)*(DATE($B$1,MONTH($D$1),DAY(F$4))&lt;=$G$20:$K$33)*(DATE($B$1,MONTH($D$1),DAY(F$4))&gt;=$B$20:$F$33),MATCH(ROW($L$20:$L$33),ROW($L$20:$L$33)),""),1)),"")))</f>
        <v>-</v>
      </c>
      <c r="G6" s="11" t="str">
        <f t="array" ref="G6">IF(G$4="","",IF((WEEKDAY(DATE($B$1,MONTH($D$1),DAY(G$4)))&gt;5),"",IFERROR(INDEX($L$20:$L$33,SMALL(IF(($A6=$A$20:$A$33)*(DATE($B$1,MONTH($D$1),DAY(G$4))&lt;=$G$20:$K$33)*(DATE($B$1,MONTH($D$1),DAY(G$4))&gt;=$B$20:$F$33),MATCH(ROW($L$20:$L$33),ROW($L$20:$L$33)),""),1)),"")))</f>
        <v>-</v>
      </c>
      <c r="H6" s="11" t="str">
        <f t="array" ref="H6">IF(H$4="","",IF((WEEKDAY(DATE($B$1,MONTH($D$1),DAY(H$4)))&gt;5),"",IFERROR(INDEX($L$20:$L$33,SMALL(IF(($A6=$A$20:$A$33)*(DATE($B$1,MONTH($D$1),DAY(H$4))&lt;=$G$20:$K$33)*(DATE($B$1,MONTH($D$1),DAY(H$4))&gt;=$B$20:$F$33),MATCH(ROW($L$20:$L$33),ROW($L$20:$L$33)),""),1)),"")))</f>
        <v>-</v>
      </c>
      <c r="I6" s="11" t="str">
        <f t="array" ref="I6">IF(I$4="","",IF((WEEKDAY(DATE($B$1,MONTH($D$1),DAY(I$4)))&gt;5),"",IFERROR(INDEX($L$20:$L$33,SMALL(IF(($A6=$A$20:$A$33)*(DATE($B$1,MONTH($D$1),DAY(I$4))&lt;=$G$20:$K$33)*(DATE($B$1,MONTH($D$1),DAY(I$4))&gt;=$B$20:$F$33),MATCH(ROW($L$20:$L$33),ROW($L$20:$L$33)),""),1)),"")))</f>
        <v>-</v>
      </c>
      <c r="J6" s="11" t="str">
        <f t="array" ref="J6">IF(J$4="","",IF((WEEKDAY(DATE($B$1,MONTH($D$1),DAY(J$4)))&gt;5),"",IFERROR(INDEX($L$20:$L$33,SMALL(IF(($A6=$A$20:$A$33)*(DATE($B$1,MONTH($D$1),DAY(J$4))&lt;=$G$20:$K$33)*(DATE($B$1,MONTH($D$1),DAY(J$4))&gt;=$B$20:$F$33),MATCH(ROW($L$20:$L$33),ROW($L$20:$L$33)),""),1)),"")))</f>
        <v>-</v>
      </c>
      <c r="K6" s="11" t="str">
        <f t="array" ref="K6">IF(K$4="","",IF((WEEKDAY(DATE($B$1,MONTH($D$1),DAY(K$4)))&gt;5),"",IFERROR(INDEX($L$20:$L$33,SMALL(IF(($A6=$A$20:$A$33)*(DATE($B$1,MONTH($D$1),DAY(K$4))&lt;=$G$20:$K$33)*(DATE($B$1,MONTH($D$1),DAY(K$4))&gt;=$B$20:$F$33),MATCH(ROW($L$20:$L$33),ROW($L$20:$L$33)),""),1)),"")))</f>
        <v/>
      </c>
      <c r="L6" s="11" t="str">
        <f t="array" ref="L6">IF(L$4="","",IF((WEEKDAY(DATE($B$1,MONTH($D$1),DAY(L$4)))&gt;5),"",IFERROR(INDEX($L$20:$L$33,SMALL(IF(($A6=$A$20:$A$33)*(DATE($B$1,MONTH($D$1),DAY(L$4))&lt;=$G$20:$K$33)*(DATE($B$1,MONTH($D$1),DAY(L$4))&gt;=$B$20:$F$33),MATCH(ROW($L$20:$L$33),ROW($L$20:$L$33)),""),1)),"")))</f>
        <v/>
      </c>
      <c r="M6" s="11" t="str">
        <f t="array" ref="M6">IF(M$4="","",IF((WEEKDAY(DATE($B$1,MONTH($D$1),DAY(M$4)))&gt;5),"",IFERROR(INDEX($L$20:$L$33,SMALL(IF(($A6=$A$20:$A$33)*(DATE($B$1,MONTH($D$1),DAY(M$4))&lt;=$G$20:$K$33)*(DATE($B$1,MONTH($D$1),DAY(M$4))&gt;=$B$20:$F$33),MATCH(ROW($L$20:$L$33),ROW($L$20:$L$33)),""),1)),"")))</f>
        <v>-</v>
      </c>
      <c r="N6" s="11" t="str">
        <f t="array" ref="N6">IF(N$4="","",IF((WEEKDAY(DATE($B$1,MONTH($D$1),DAY(N$4)))&gt;5),"",IFERROR(INDEX($L$20:$L$33,SMALL(IF(($A6=$A$20:$A$33)*(DATE($B$1,MONTH($D$1),DAY(N$4))&lt;=$G$20:$K$33)*(DATE($B$1,MONTH($D$1),DAY(N$4))&gt;=$B$20:$F$33),MATCH(ROW($L$20:$L$33),ROW($L$20:$L$33)),""),1)),"")))</f>
        <v>-</v>
      </c>
      <c r="O6" s="11" t="str">
        <f t="array" ref="O6">IF(O$4="","",IF((WEEKDAY(DATE($B$1,MONTH($D$1),DAY(O$4)))&gt;5),"",IFERROR(INDEX($L$20:$L$33,SMALL(IF(($A6=$A$20:$A$33)*(DATE($B$1,MONTH($D$1),DAY(O$4))&lt;=$G$20:$K$33)*(DATE($B$1,MONTH($D$1),DAY(O$4))&gt;=$B$20:$F$33),MATCH(ROW($L$20:$L$33),ROW($L$20:$L$33)),""),1)),"")))</f>
        <v>-</v>
      </c>
      <c r="P6" s="11" t="str">
        <f t="array" ref="P6">IF(P$4="","",IF((WEEKDAY(DATE($B$1,MONTH($D$1),DAY(P$4)))&gt;5),"",IFERROR(INDEX($L$20:$L$33,SMALL(IF(($A6=$A$20:$A$33)*(DATE($B$1,MONTH($D$1),DAY(P$4))&lt;=$G$20:$K$33)*(DATE($B$1,MONTH($D$1),DAY(P$4))&gt;=$B$20:$F$33),MATCH(ROW($L$20:$L$33),ROW($L$20:$L$33)),""),1)),"")))</f>
        <v>-</v>
      </c>
      <c r="Q6" s="11" t="str">
        <f t="array" ref="Q6">IF(Q$4="","",IF((WEEKDAY(DATE($B$1,MONTH($D$1),DAY(Q$4)))&gt;5),"",IFERROR(INDEX($L$20:$L$33,SMALL(IF(($A6=$A$20:$A$33)*(DATE($B$1,MONTH($D$1),DAY(Q$4))&lt;=$G$20:$K$33)*(DATE($B$1,MONTH($D$1),DAY(Q$4))&gt;=$B$20:$F$33),MATCH(ROW($L$20:$L$33),ROW($L$20:$L$33)),""),1)),"")))</f>
        <v>-</v>
      </c>
      <c r="R6" s="11" t="str">
        <f t="array" ref="R6">IF(R$4="","",IF((WEEKDAY(DATE($B$1,MONTH($D$1),DAY(R$4)))&gt;5),"",IFERROR(INDEX($L$20:$L$33,SMALL(IF(($A6=$A$20:$A$33)*(DATE($B$1,MONTH($D$1),DAY(R$4))&lt;=$G$20:$K$33)*(DATE($B$1,MONTH($D$1),DAY(R$4))&gt;=$B$20:$F$33),MATCH(ROW($L$20:$L$33),ROW($L$20:$L$33)),""),1)),"")))</f>
        <v/>
      </c>
      <c r="S6" s="11" t="str">
        <f t="array" ref="S6">IF(S$4="","",IF((WEEKDAY(DATE($B$1,MONTH($D$1),DAY(S$4)))&gt;5),"",IFERROR(INDEX($L$20:$L$33,SMALL(IF(($A6=$A$20:$A$33)*(DATE($B$1,MONTH($D$1),DAY(S$4))&lt;=$G$20:$K$33)*(DATE($B$1,MONTH($D$1),DAY(S$4))&gt;=$B$20:$F$33),MATCH(ROW($L$20:$L$33),ROW($L$20:$L$33)),""),1)),"")))</f>
        <v/>
      </c>
      <c r="T6" s="11" t="str">
        <f t="array" ref="T6">IF(T$4="","",IF((WEEKDAY(DATE($B$1,MONTH($D$1),DAY(T$4)))&gt;5),"",IFERROR(INDEX($L$20:$L$33,SMALL(IF(($A6=$A$20:$A$33)*(DATE($B$1,MONTH($D$1),DAY(T$4))&lt;=$G$20:$K$33)*(DATE($B$1,MONTH($D$1),DAY(T$4))&gt;=$B$20:$F$33),MATCH(ROW($L$20:$L$33),ROW($L$20:$L$33)),""),1)),"")))</f>
        <v>-</v>
      </c>
      <c r="U6" s="11" t="str">
        <f t="array" ref="U6">IF(U$4="","",IF((WEEKDAY(DATE($B$1,MONTH($D$1),DAY(U$4)))&gt;5),"",IFERROR(INDEX($L$20:$L$33,SMALL(IF(($A6=$A$20:$A$33)*(DATE($B$1,MONTH($D$1),DAY(U$4))&lt;=$G$20:$K$33)*(DATE($B$1,MONTH($D$1),DAY(U$4))&gt;=$B$20:$F$33),MATCH(ROW($L$20:$L$33),ROW($L$20:$L$33)),""),1)),"")))</f>
        <v>-</v>
      </c>
      <c r="V6" s="11" t="str">
        <f t="array" ref="V6">IF(V$4="","",IF((WEEKDAY(DATE($B$1,MONTH($D$1),DAY(V$4)))&gt;5),"",IFERROR(INDEX($L$20:$L$33,SMALL(IF(($A6=$A$20:$A$33)*(DATE($B$1,MONTH($D$1),DAY(V$4))&lt;=$G$20:$K$33)*(DATE($B$1,MONTH($D$1),DAY(V$4))&gt;=$B$20:$F$33),MATCH(ROW($L$20:$L$33),ROW($L$20:$L$33)),""),1)),"")))</f>
        <v>-</v>
      </c>
      <c r="W6" s="11" t="str">
        <f t="array" ref="W6">IF(W$4="","",IF((WEEKDAY(DATE($B$1,MONTH($D$1),DAY(W$4)))&gt;5),"",IFERROR(INDEX($L$20:$L$33,SMALL(IF(($A6=$A$20:$A$33)*(DATE($B$1,MONTH($D$1),DAY(W$4))&lt;=$G$20:$K$33)*(DATE($B$1,MONTH($D$1),DAY(W$4))&gt;=$B$20:$F$33),MATCH(ROW($L$20:$L$33),ROW($L$20:$L$33)),""),1)),"")))</f>
        <v>-</v>
      </c>
      <c r="X6" s="11" t="str">
        <f t="array" ref="X6">IF(X$4="","",IF((WEEKDAY(DATE($B$1,MONTH($D$1),DAY(X$4)))&gt;5),"",IFERROR(INDEX($L$20:$L$33,SMALL(IF(($A6=$A$20:$A$33)*(DATE($B$1,MONTH($D$1),DAY(X$4))&lt;=$G$20:$K$33)*(DATE($B$1,MONTH($D$1),DAY(X$4))&gt;=$B$20:$F$33),MATCH(ROW($L$20:$L$33),ROW($L$20:$L$33)),""),1)),"")))</f>
        <v>-</v>
      </c>
      <c r="Y6" s="11" t="str">
        <f t="array" ref="Y6">IF(Y$4="","",IF((WEEKDAY(DATE($B$1,MONTH($D$1),DAY(Y$4)))&gt;5),"",IFERROR(INDEX($L$20:$L$33,SMALL(IF(($A6=$A$20:$A$33)*(DATE($B$1,MONTH($D$1),DAY(Y$4))&lt;=$G$20:$K$33)*(DATE($B$1,MONTH($D$1),DAY(Y$4))&gt;=$B$20:$F$33),MATCH(ROW($L$20:$L$33),ROW($L$20:$L$33)),""),1)),"")))</f>
        <v/>
      </c>
      <c r="Z6" s="11" t="str">
        <f t="array" ref="Z6">IF(Z$4="","",IF((WEEKDAY(DATE($B$1,MONTH($D$1),DAY(Z$4)))&gt;5),"",IFERROR(INDEX($L$20:$L$33,SMALL(IF(($A6=$A$20:$A$33)*(DATE($B$1,MONTH($D$1),DAY(Z$4))&lt;=$G$20:$K$33)*(DATE($B$1,MONTH($D$1),DAY(Z$4))&gt;=$B$20:$F$33),MATCH(ROW($L$20:$L$33),ROW($L$20:$L$33)),""),1)),"")))</f>
        <v/>
      </c>
      <c r="AA6" s="11" t="str">
        <f t="array" ref="AA6">IF(AA$4="","",IF((WEEKDAY(DATE($B$1,MONTH($D$1),DAY(AA$4)))&gt;5),"",IFERROR(INDEX($L$20:$L$33,SMALL(IF(($A6=$A$20:$A$33)*(DATE($B$1,MONTH($D$1),DAY(AA$4))&lt;=$G$20:$K$33)*(DATE($B$1,MONTH($D$1),DAY(AA$4))&gt;=$B$20:$F$33),MATCH(ROW($L$20:$L$33),ROW($L$20:$L$33)),""),1)),"")))</f>
        <v>-</v>
      </c>
      <c r="AB6" s="11" t="str">
        <f t="array" ref="AB6">IF(AB$4="","",IF((WEEKDAY(DATE($B$1,MONTH($D$1),DAY(AB$4)))&gt;5),"",IFERROR(INDEX($L$20:$L$33,SMALL(IF(($A6=$A$20:$A$33)*(DATE($B$1,MONTH($D$1),DAY(AB$4))&lt;=$G$20:$K$33)*(DATE($B$1,MONTH($D$1),DAY(AB$4))&gt;=$B$20:$F$33),MATCH(ROW($L$20:$L$33),ROW($L$20:$L$33)),""),1)),"")))</f>
        <v>-</v>
      </c>
      <c r="AC6" s="11" t="str">
        <f t="array" ref="AC6">IF(AC$4="","",IF((WEEKDAY(DATE($B$1,MONTH($D$1),DAY(AC$4)))&gt;5),"",IFERROR(INDEX($L$20:$L$33,SMALL(IF(($A6=$A$20:$A$33)*(DATE($B$1,MONTH($D$1),DAY(AC$4))&lt;=$G$20:$K$33)*(DATE($B$1,MONTH($D$1),DAY(AC$4))&gt;=$B$20:$F$33),MATCH(ROW($L$20:$L$33),ROW($L$20:$L$33)),""),1)),"")))</f>
        <v>-</v>
      </c>
      <c r="AD6" s="11" t="str">
        <f t="array" ref="AD6">IF(AD$4="","",IF((WEEKDAY(DATE($B$1,MONTH($D$1),DAY(AD$4)))&gt;5),"",IFERROR(INDEX($L$20:$L$33,SMALL(IF(($A6=$A$20:$A$33)*(DATE($B$1,MONTH($D$1),DAY(AD$4))&lt;=$G$20:$K$33)*(DATE($B$1,MONTH($D$1),DAY(AD$4))&gt;=$B$20:$F$33),MATCH(ROW($L$20:$L$33),ROW($L$20:$L$33)),""),1)),"")))</f>
        <v>-</v>
      </c>
      <c r="AE6" s="11" t="str">
        <f t="array" ref="AE6">IF(AE$4="","",IF((WEEKDAY(DATE($B$1,MONTH($D$1),DAY(AE$4)))&gt;5),"",IFERROR(INDEX($L$20:$L$33,SMALL(IF(($A6=$A$20:$A$33)*(DATE($B$1,MONTH($D$1),DAY(AE$4))&lt;=$G$20:$K$33)*(DATE($B$1,MONTH($D$1),DAY(AE$4))&gt;=$B$20:$F$33),MATCH(ROW($L$20:$L$33),ROW($L$20:$L$33)),""),1)),"")))</f>
        <v>-</v>
      </c>
      <c r="AF6" s="11" t="str">
        <f t="array" ref="AF6">IF(AF$4="","",IF((WEEKDAY(DATE($B$1,MONTH($D$1),DAY(AF$4)))&gt;5),"",IFERROR(INDEX($L$20:$L$33,SMALL(IF(($A6=$A$20:$A$33)*(DATE($B$1,MONTH($D$1),DAY(AF$4))&lt;=$G$20:$K$33)*(DATE($B$1,MONTH($D$1),DAY(AF$4))&gt;=$B$20:$F$33),MATCH(ROW($L$20:$L$33),ROW($L$20:$L$33)),""),1)),"")))</f>
        <v/>
      </c>
      <c r="AG6" s="12">
        <f t="shared" ref="AG6:AG17" si="1">SUMPRODUCT(($B6:$AF6&lt;&gt;"")*1)</f>
        <v>22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x14ac:dyDescent="0.25">
      <c r="A7" s="6" t="str">
        <f t="array" ref="A7">IFERROR(INDEX($A$20:$A$33, SMALL(IF(($B$20:$B$33&lt;=$D$2)*($G$20:$G$33&gt;=$D$1),MATCH($B$20:$B$33,$B$20:$B$33,0),""),ROW(A3))),"")</f>
        <v>CHARLES WILSON</v>
      </c>
      <c r="B7" s="11" t="str">
        <f t="array" ref="B7">IF(B$4="","",IF((WEEKDAY(DATE($B$1,MONTH($D$1),DAY(B$4)))&gt;5),"",IFERROR(INDEX($L$20:$L$33,SMALL(IF(($A7=$A$20:$A$33)*(DATE($B$1,MONTH($D$1),DAY(B$4))&lt;=$G$20:$K$33)*(DATE($B$1,MONTH($D$1),DAY(B$4))&gt;=$B$20:$F$33),MATCH(ROW($L$20:$L$33),ROW($L$20:$L$33)),""),1)),"")))</f>
        <v/>
      </c>
      <c r="C7" s="11" t="str">
        <f t="array" ref="C7">IF(C$4="","",IF((WEEKDAY(DATE($B$1,MONTH($D$1),DAY(C$4)))&gt;5),"",IFERROR(INDEX($L$20:$L$33,SMALL(IF(($A7=$A$20:$A$33)*(DATE($B$1,MONTH($D$1),DAY(C$4))&lt;=$G$20:$K$33)*(DATE($B$1,MONTH($D$1),DAY(C$4))&gt;=$B$20:$F$33),MATCH(ROW($L$20:$L$33),ROW($L$20:$L$33)),""),1)),"")))</f>
        <v/>
      </c>
      <c r="D7" s="11" t="str">
        <f t="array" ref="D7">IF(D$4="","",IF((WEEKDAY(DATE($B$1,MONTH($D$1),DAY(D$4)))&gt;5),"",IFERROR(INDEX($L$20:$L$33,SMALL(IF(($A7=$A$20:$A$33)*(DATE($B$1,MONTH($D$1),DAY(D$4))&lt;=$G$20:$K$33)*(DATE($B$1,MONTH($D$1),DAY(D$4))&gt;=$B$20:$F$33),MATCH(ROW($L$20:$L$33),ROW($L$20:$L$33)),""),1)),"")))</f>
        <v/>
      </c>
      <c r="E7" s="11" t="str">
        <f t="array" ref="E7">IF(E$4="","",IF((WEEKDAY(DATE($B$1,MONTH($D$1),DAY(E$4)))&gt;5),"",IFERROR(INDEX($L$20:$L$33,SMALL(IF(($A7=$A$20:$A$33)*(DATE($B$1,MONTH($D$1),DAY(E$4))&lt;=$G$20:$K$33)*(DATE($B$1,MONTH($D$1),DAY(E$4))&gt;=$B$20:$F$33),MATCH(ROW($L$20:$L$33),ROW($L$20:$L$33)),""),1)),"")))</f>
        <v/>
      </c>
      <c r="F7" s="11" t="str">
        <f t="array" ref="F7">IF(F$4="","",IF((WEEKDAY(DATE($B$1,MONTH($D$1),DAY(F$4)))&gt;5),"",IFERROR(INDEX($L$20:$L$33,SMALL(IF(($A7=$A$20:$A$33)*(DATE($B$1,MONTH($D$1),DAY(F$4))&lt;=$G$20:$K$33)*(DATE($B$1,MONTH($D$1),DAY(F$4))&gt;=$B$20:$F$33),MATCH(ROW($L$20:$L$33),ROW($L$20:$L$33)),""),1)),"")))</f>
        <v/>
      </c>
      <c r="G7" s="11" t="str">
        <f t="array" ref="G7">IF(G$4="","",IF((WEEKDAY(DATE($B$1,MONTH($D$1),DAY(G$4)))&gt;5),"",IFERROR(INDEX($L$20:$L$33,SMALL(IF(($A7=$A$20:$A$33)*(DATE($B$1,MONTH($D$1),DAY(G$4))&lt;=$G$20:$K$33)*(DATE($B$1,MONTH($D$1),DAY(G$4))&gt;=$B$20:$F$33),MATCH(ROW($L$20:$L$33),ROW($L$20:$L$33)),""),1)),"")))</f>
        <v/>
      </c>
      <c r="H7" s="11" t="str">
        <f t="array" ref="H7">IF(H$4="","",IF((WEEKDAY(DATE($B$1,MONTH($D$1),DAY(H$4)))&gt;5),"",IFERROR(INDEX($L$20:$L$33,SMALL(IF(($A7=$A$20:$A$33)*(DATE($B$1,MONTH($D$1),DAY(H$4))&lt;=$G$20:$K$33)*(DATE($B$1,MONTH($D$1),DAY(H$4))&gt;=$B$20:$F$33),MATCH(ROW($L$20:$L$33),ROW($L$20:$L$33)),""),1)),"")))</f>
        <v/>
      </c>
      <c r="I7" s="11" t="str">
        <f t="array" ref="I7">IF(I$4="","",IF((WEEKDAY(DATE($B$1,MONTH($D$1),DAY(I$4)))&gt;5),"",IFERROR(INDEX($L$20:$L$33,SMALL(IF(($A7=$A$20:$A$33)*(DATE($B$1,MONTH($D$1),DAY(I$4))&lt;=$G$20:$K$33)*(DATE($B$1,MONTH($D$1),DAY(I$4))&gt;=$B$20:$F$33),MATCH(ROW($L$20:$L$33),ROW($L$20:$L$33)),""),1)),"")))</f>
        <v/>
      </c>
      <c r="J7" s="11" t="str">
        <f t="array" ref="J7">IF(J$4="","",IF((WEEKDAY(DATE($B$1,MONTH($D$1),DAY(J$4)))&gt;5),"",IFERROR(INDEX($L$20:$L$33,SMALL(IF(($A7=$A$20:$A$33)*(DATE($B$1,MONTH($D$1),DAY(J$4))&lt;=$G$20:$K$33)*(DATE($B$1,MONTH($D$1),DAY(J$4))&gt;=$B$20:$F$33),MATCH(ROW($L$20:$L$33),ROW($L$20:$L$33)),""),1)),"")))</f>
        <v/>
      </c>
      <c r="K7" s="11" t="str">
        <f t="array" ref="K7">IF(K$4="","",IF((WEEKDAY(DATE($B$1,MONTH($D$1),DAY(K$4)))&gt;5),"",IFERROR(INDEX($L$20:$L$33,SMALL(IF(($A7=$A$20:$A$33)*(DATE($B$1,MONTH($D$1),DAY(K$4))&lt;=$G$20:$K$33)*(DATE($B$1,MONTH($D$1),DAY(K$4))&gt;=$B$20:$F$33),MATCH(ROW($L$20:$L$33),ROW($L$20:$L$33)),""),1)),"")))</f>
        <v/>
      </c>
      <c r="L7" s="11" t="str">
        <f t="array" ref="L7">IF(L$4="","",IF((WEEKDAY(DATE($B$1,MONTH($D$1),DAY(L$4)))&gt;5),"",IFERROR(INDEX($L$20:$L$33,SMALL(IF(($A7=$A$20:$A$33)*(DATE($B$1,MONTH($D$1),DAY(L$4))&lt;=$G$20:$K$33)*(DATE($B$1,MONTH($D$1),DAY(L$4))&gt;=$B$20:$F$33),MATCH(ROW($L$20:$L$33),ROW($L$20:$L$33)),""),1)),"")))</f>
        <v/>
      </c>
      <c r="M7" s="11" t="str">
        <f t="array" ref="M7">IF(M$4="","",IF((WEEKDAY(DATE($B$1,MONTH($D$1),DAY(M$4)))&gt;5),"",IFERROR(INDEX($L$20:$L$33,SMALL(IF(($A7=$A$20:$A$33)*(DATE($B$1,MONTH($D$1),DAY(M$4))&lt;=$G$20:$K$33)*(DATE($B$1,MONTH($D$1),DAY(M$4))&gt;=$B$20:$F$33),MATCH(ROW($L$20:$L$33),ROW($L$20:$L$33)),""),1)),"")))</f>
        <v/>
      </c>
      <c r="N7" s="11" t="str">
        <f t="array" ref="N7">IF(N$4="","",IF((WEEKDAY(DATE($B$1,MONTH($D$1),DAY(N$4)))&gt;5),"",IFERROR(INDEX($L$20:$L$33,SMALL(IF(($A7=$A$20:$A$33)*(DATE($B$1,MONTH($D$1),DAY(N$4))&lt;=$G$20:$K$33)*(DATE($B$1,MONTH($D$1),DAY(N$4))&gt;=$B$20:$F$33),MATCH(ROW($L$20:$L$33),ROW($L$20:$L$33)),""),1)),"")))</f>
        <v/>
      </c>
      <c r="O7" s="11" t="str">
        <f t="array" ref="O7">IF(O$4="","",IF((WEEKDAY(DATE($B$1,MONTH($D$1),DAY(O$4)))&gt;5),"",IFERROR(INDEX($L$20:$L$33,SMALL(IF(($A7=$A$20:$A$33)*(DATE($B$1,MONTH($D$1),DAY(O$4))&lt;=$G$20:$K$33)*(DATE($B$1,MONTH($D$1),DAY(O$4))&gt;=$B$20:$F$33),MATCH(ROW($L$20:$L$33),ROW($L$20:$L$33)),""),1)),"")))</f>
        <v/>
      </c>
      <c r="P7" s="11" t="str">
        <f t="array" ref="P7">IF(P$4="","",IF((WEEKDAY(DATE($B$1,MONTH($D$1),DAY(P$4)))&gt;5),"",IFERROR(INDEX($L$20:$L$33,SMALL(IF(($A7=$A$20:$A$33)*(DATE($B$1,MONTH($D$1),DAY(P$4))&lt;=$G$20:$K$33)*(DATE($B$1,MONTH($D$1),DAY(P$4))&gt;=$B$20:$F$33),MATCH(ROW($L$20:$L$33),ROW($L$20:$L$33)),""),1)),"")))</f>
        <v/>
      </c>
      <c r="Q7" s="11" t="str">
        <f t="array" ref="Q7">IF(Q$4="","",IF((WEEKDAY(DATE($B$1,MONTH($D$1),DAY(Q$4)))&gt;5),"",IFERROR(INDEX($L$20:$L$33,SMALL(IF(($A7=$A$20:$A$33)*(DATE($B$1,MONTH($D$1),DAY(Q$4))&lt;=$G$20:$K$33)*(DATE($B$1,MONTH($D$1),DAY(Q$4))&gt;=$B$20:$F$33),MATCH(ROW($L$20:$L$33),ROW($L$20:$L$33)),""),1)),"")))</f>
        <v/>
      </c>
      <c r="R7" s="11" t="str">
        <f t="array" ref="R7">IF(R$4="","",IF((WEEKDAY(DATE($B$1,MONTH($D$1),DAY(R$4)))&gt;5),"",IFERROR(INDEX($L$20:$L$33,SMALL(IF(($A7=$A$20:$A$33)*(DATE($B$1,MONTH($D$1),DAY(R$4))&lt;=$G$20:$K$33)*(DATE($B$1,MONTH($D$1),DAY(R$4))&gt;=$B$20:$F$33),MATCH(ROW($L$20:$L$33),ROW($L$20:$L$33)),""),1)),"")))</f>
        <v/>
      </c>
      <c r="S7" s="11" t="str">
        <f t="array" ref="S7">IF(S$4="","",IF((WEEKDAY(DATE($B$1,MONTH($D$1),DAY(S$4)))&gt;5),"",IFERROR(INDEX($L$20:$L$33,SMALL(IF(($A7=$A$20:$A$33)*(DATE($B$1,MONTH($D$1),DAY(S$4))&lt;=$G$20:$K$33)*(DATE($B$1,MONTH($D$1),DAY(S$4))&gt;=$B$20:$F$33),MATCH(ROW($L$20:$L$33),ROW($L$20:$L$33)),""),1)),"")))</f>
        <v/>
      </c>
      <c r="T7" s="11" t="str">
        <f t="array" ref="T7">IF(T$4="","",IF((WEEKDAY(DATE($B$1,MONTH($D$1),DAY(T$4)))&gt;5),"",IFERROR(INDEX($L$20:$L$33,SMALL(IF(($A7=$A$20:$A$33)*(DATE($B$1,MONTH($D$1),DAY(T$4))&lt;=$G$20:$K$33)*(DATE($B$1,MONTH($D$1),DAY(T$4))&gt;=$B$20:$F$33),MATCH(ROW($L$20:$L$33),ROW($L$20:$L$33)),""),1)),"")))</f>
        <v>-</v>
      </c>
      <c r="U7" s="11" t="str">
        <f t="array" ref="U7">IF(U$4="","",IF((WEEKDAY(DATE($B$1,MONTH($D$1),DAY(U$4)))&gt;5),"",IFERROR(INDEX($L$20:$L$33,SMALL(IF(($A7=$A$20:$A$33)*(DATE($B$1,MONTH($D$1),DAY(U$4))&lt;=$G$20:$K$33)*(DATE($B$1,MONTH($D$1),DAY(U$4))&gt;=$B$20:$F$33),MATCH(ROW($L$20:$L$33),ROW($L$20:$L$33)),""),1)),"")))</f>
        <v>-</v>
      </c>
      <c r="V7" s="11" t="str">
        <f t="array" ref="V7">IF(V$4="","",IF((WEEKDAY(DATE($B$1,MONTH($D$1),DAY(V$4)))&gt;5),"",IFERROR(INDEX($L$20:$L$33,SMALL(IF(($A7=$A$20:$A$33)*(DATE($B$1,MONTH($D$1),DAY(V$4))&lt;=$G$20:$K$33)*(DATE($B$1,MONTH($D$1),DAY(V$4))&gt;=$B$20:$F$33),MATCH(ROW($L$20:$L$33),ROW($L$20:$L$33)),""),1)),"")))</f>
        <v>-</v>
      </c>
      <c r="W7" s="11" t="str">
        <f t="array" ref="W7">IF(W$4="","",IF((WEEKDAY(DATE($B$1,MONTH($D$1),DAY(W$4)))&gt;5),"",IFERROR(INDEX($L$20:$L$33,SMALL(IF(($A7=$A$20:$A$33)*(DATE($B$1,MONTH($D$1),DAY(W$4))&lt;=$G$20:$K$33)*(DATE($B$1,MONTH($D$1),DAY(W$4))&gt;=$B$20:$F$33),MATCH(ROW($L$20:$L$33),ROW($L$20:$L$33)),""),1)),"")))</f>
        <v>-</v>
      </c>
      <c r="X7" s="11" t="str">
        <f t="array" ref="X7">IF(X$4="","",IF((WEEKDAY(DATE($B$1,MONTH($D$1),DAY(X$4)))&gt;5),"",IFERROR(INDEX($L$20:$L$33,SMALL(IF(($A7=$A$20:$A$33)*(DATE($B$1,MONTH($D$1),DAY(X$4))&lt;=$G$20:$K$33)*(DATE($B$1,MONTH($D$1),DAY(X$4))&gt;=$B$20:$F$33),MATCH(ROW($L$20:$L$33),ROW($L$20:$L$33)),""),1)),"")))</f>
        <v>-</v>
      </c>
      <c r="Y7" s="11" t="str">
        <f t="array" ref="Y7">IF(Y$4="","",IF((WEEKDAY(DATE($B$1,MONTH($D$1),DAY(Y$4)))&gt;5),"",IFERROR(INDEX($L$20:$L$33,SMALL(IF(($A7=$A$20:$A$33)*(DATE($B$1,MONTH($D$1),DAY(Y$4))&lt;=$G$20:$K$33)*(DATE($B$1,MONTH($D$1),DAY(Y$4))&gt;=$B$20:$F$33),MATCH(ROW($L$20:$L$33),ROW($L$20:$L$33)),""),1)),"")))</f>
        <v/>
      </c>
      <c r="Z7" s="11" t="str">
        <f t="array" ref="Z7">IF(Z$4="","",IF((WEEKDAY(DATE($B$1,MONTH($D$1),DAY(Z$4)))&gt;5),"",IFERROR(INDEX($L$20:$L$33,SMALL(IF(($A7=$A$20:$A$33)*(DATE($B$1,MONTH($D$1),DAY(Z$4))&lt;=$G$20:$K$33)*(DATE($B$1,MONTH($D$1),DAY(Z$4))&gt;=$B$20:$F$33),MATCH(ROW($L$20:$L$33),ROW($L$20:$L$33)),""),1)),"")))</f>
        <v/>
      </c>
      <c r="AA7" s="11" t="str">
        <f t="array" ref="AA7">IF(AA$4="","",IF((WEEKDAY(DATE($B$1,MONTH($D$1),DAY(AA$4)))&gt;5),"",IFERROR(INDEX($L$20:$L$33,SMALL(IF(($A7=$A$20:$A$33)*(DATE($B$1,MONTH($D$1),DAY(AA$4))&lt;=$G$20:$K$33)*(DATE($B$1,MONTH($D$1),DAY(AA$4))&gt;=$B$20:$F$33),MATCH(ROW($L$20:$L$33),ROW($L$20:$L$33)),""),1)),"")))</f>
        <v>-</v>
      </c>
      <c r="AB7" s="11" t="str">
        <f t="array" ref="AB7">IF(AB$4="","",IF((WEEKDAY(DATE($B$1,MONTH($D$1),DAY(AB$4)))&gt;5),"",IFERROR(INDEX($L$20:$L$33,SMALL(IF(($A7=$A$20:$A$33)*(DATE($B$1,MONTH($D$1),DAY(AB$4))&lt;=$G$20:$K$33)*(DATE($B$1,MONTH($D$1),DAY(AB$4))&gt;=$B$20:$F$33),MATCH(ROW($L$20:$L$33),ROW($L$20:$L$33)),""),1)),"")))</f>
        <v>-</v>
      </c>
      <c r="AC7" s="11" t="str">
        <f t="array" ref="AC7">IF(AC$4="","",IF((WEEKDAY(DATE($B$1,MONTH($D$1),DAY(AC$4)))&gt;5),"",IFERROR(INDEX($L$20:$L$33,SMALL(IF(($A7=$A$20:$A$33)*(DATE($B$1,MONTH($D$1),DAY(AC$4))&lt;=$G$20:$K$33)*(DATE($B$1,MONTH($D$1),DAY(AC$4))&gt;=$B$20:$F$33),MATCH(ROW($L$20:$L$33),ROW($L$20:$L$33)),""),1)),"")))</f>
        <v>-</v>
      </c>
      <c r="AD7" s="11" t="str">
        <f t="array" ref="AD7">IF(AD$4="","",IF((WEEKDAY(DATE($B$1,MONTH($D$1),DAY(AD$4)))&gt;5),"",IFERROR(INDEX($L$20:$L$33,SMALL(IF(($A7=$A$20:$A$33)*(DATE($B$1,MONTH($D$1),DAY(AD$4))&lt;=$G$20:$K$33)*(DATE($B$1,MONTH($D$1),DAY(AD$4))&gt;=$B$20:$F$33),MATCH(ROW($L$20:$L$33),ROW($L$20:$L$33)),""),1)),"")))</f>
        <v>-</v>
      </c>
      <c r="AE7" s="11" t="str">
        <f t="array" ref="AE7">IF(AE$4="","",IF((WEEKDAY(DATE($B$1,MONTH($D$1),DAY(AE$4)))&gt;5),"",IFERROR(INDEX($L$20:$L$33,SMALL(IF(($A7=$A$20:$A$33)*(DATE($B$1,MONTH($D$1),DAY(AE$4))&lt;=$G$20:$K$33)*(DATE($B$1,MONTH($D$1),DAY(AE$4))&gt;=$B$20:$F$33),MATCH(ROW($L$20:$L$33),ROW($L$20:$L$33)),""),1)),"")))</f>
        <v>-</v>
      </c>
      <c r="AF7" s="11" t="str">
        <f t="array" ref="AF7">IF(AF$4="","",IF((WEEKDAY(DATE($B$1,MONTH($D$1),DAY(AF$4)))&gt;5),"",IFERROR(INDEX($L$20:$L$33,SMALL(IF(($A7=$A$20:$A$33)*(DATE($B$1,MONTH($D$1),DAY(AF$4))&lt;=$G$20:$K$33)*(DATE($B$1,MONTH($D$1),DAY(AF$4))&gt;=$B$20:$F$33),MATCH(ROW($L$20:$L$33),ROW($L$20:$L$33)),""),1)),"")))</f>
        <v/>
      </c>
      <c r="AG7" s="12">
        <f t="shared" si="1"/>
        <v>10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</row>
    <row r="8" spans="1:61" x14ac:dyDescent="0.25">
      <c r="A8" s="6" t="str">
        <f t="array" ref="A8">IFERROR(INDEX($A$20:$A$33, SMALL(IF(($B$20:$B$33&lt;=$D$2)*($G$20:$G$33&gt;=$D$1),MATCH($B$20:$B$33,$B$20:$B$33,0),""),ROW(A4))),"")</f>
        <v>DANIEL THOMAS</v>
      </c>
      <c r="B8" s="11" t="str">
        <f t="array" ref="B8">IF(B$4="","",IF((WEEKDAY(DATE($B$1,MONTH($D$1),DAY(B$4)))&gt;5),"",IFERROR(INDEX($L$20:$L$33,SMALL(IF(($A8=$A$20:$A$33)*(DATE($B$1,MONTH($D$1),DAY(B$4))&lt;=$G$20:$K$33)*(DATE($B$1,MONTH($D$1),DAY(B$4))&gt;=$B$20:$F$33),MATCH(ROW($L$20:$L$33),ROW($L$20:$L$33)),""),1)),"")))</f>
        <v>-</v>
      </c>
      <c r="C8" s="11" t="str">
        <f t="array" ref="C8">IF(C$4="","",IF((WEEKDAY(DATE($B$1,MONTH($D$1),DAY(C$4)))&gt;5),"",IFERROR(INDEX($L$20:$L$33,SMALL(IF(($A8=$A$20:$A$33)*(DATE($B$1,MONTH($D$1),DAY(C$4))&lt;=$G$20:$K$33)*(DATE($B$1,MONTH($D$1),DAY(C$4))&gt;=$B$20:$F$33),MATCH(ROW($L$20:$L$33),ROW($L$20:$L$33)),""),1)),"")))</f>
        <v>-</v>
      </c>
      <c r="D8" s="11" t="str">
        <f t="array" ref="D8">IF(D$4="","",IF((WEEKDAY(DATE($B$1,MONTH($D$1),DAY(D$4)))&gt;5),"",IFERROR(INDEX($L$20:$L$33,SMALL(IF(($A8=$A$20:$A$33)*(DATE($B$1,MONTH($D$1),DAY(D$4))&lt;=$G$20:$K$33)*(DATE($B$1,MONTH($D$1),DAY(D$4))&gt;=$B$20:$F$33),MATCH(ROW($L$20:$L$33),ROW($L$20:$L$33)),""),1)),"")))</f>
        <v/>
      </c>
      <c r="E8" s="11" t="str">
        <f t="array" ref="E8">IF(E$4="","",IF((WEEKDAY(DATE($B$1,MONTH($D$1),DAY(E$4)))&gt;5),"",IFERROR(INDEX($L$20:$L$33,SMALL(IF(($A8=$A$20:$A$33)*(DATE($B$1,MONTH($D$1),DAY(E$4))&lt;=$G$20:$K$33)*(DATE($B$1,MONTH($D$1),DAY(E$4))&gt;=$B$20:$F$33),MATCH(ROW($L$20:$L$33),ROW($L$20:$L$33)),""),1)),"")))</f>
        <v/>
      </c>
      <c r="F8" s="11" t="str">
        <f t="array" ref="F8">IF(F$4="","",IF((WEEKDAY(DATE($B$1,MONTH($D$1),DAY(F$4)))&gt;5),"",IFERROR(INDEX($L$20:$L$33,SMALL(IF(($A8=$A$20:$A$33)*(DATE($B$1,MONTH($D$1),DAY(F$4))&lt;=$G$20:$K$33)*(DATE($B$1,MONTH($D$1),DAY(F$4))&gt;=$B$20:$F$33),MATCH(ROW($L$20:$L$33),ROW($L$20:$L$33)),""),1)),"")))</f>
        <v/>
      </c>
      <c r="G8" s="11" t="str">
        <f t="array" ref="G8">IF(G$4="","",IF((WEEKDAY(DATE($B$1,MONTH($D$1),DAY(G$4)))&gt;5),"",IFERROR(INDEX($L$20:$L$33,SMALL(IF(($A8=$A$20:$A$33)*(DATE($B$1,MONTH($D$1),DAY(G$4))&lt;=$G$20:$K$33)*(DATE($B$1,MONTH($D$1),DAY(G$4))&gt;=$B$20:$F$33),MATCH(ROW($L$20:$L$33),ROW($L$20:$L$33)),""),1)),"")))</f>
        <v/>
      </c>
      <c r="H8" s="11" t="str">
        <f t="array" ref="H8">IF(H$4="","",IF((WEEKDAY(DATE($B$1,MONTH($D$1),DAY(H$4)))&gt;5),"",IFERROR(INDEX($L$20:$L$33,SMALL(IF(($A8=$A$20:$A$33)*(DATE($B$1,MONTH($D$1),DAY(H$4))&lt;=$G$20:$K$33)*(DATE($B$1,MONTH($D$1),DAY(H$4))&gt;=$B$20:$F$33),MATCH(ROW($L$20:$L$33),ROW($L$20:$L$33)),""),1)),"")))</f>
        <v/>
      </c>
      <c r="I8" s="11" t="str">
        <f t="array" ref="I8">IF(I$4="","",IF((WEEKDAY(DATE($B$1,MONTH($D$1),DAY(I$4)))&gt;5),"",IFERROR(INDEX($L$20:$L$33,SMALL(IF(($A8=$A$20:$A$33)*(DATE($B$1,MONTH($D$1),DAY(I$4))&lt;=$G$20:$K$33)*(DATE($B$1,MONTH($D$1),DAY(I$4))&gt;=$B$20:$F$33),MATCH(ROW($L$20:$L$33),ROW($L$20:$L$33)),""),1)),"")))</f>
        <v/>
      </c>
      <c r="J8" s="11" t="str">
        <f t="array" ref="J8">IF(J$4="","",IF((WEEKDAY(DATE($B$1,MONTH($D$1),DAY(J$4)))&gt;5),"",IFERROR(INDEX($L$20:$L$33,SMALL(IF(($A8=$A$20:$A$33)*(DATE($B$1,MONTH($D$1),DAY(J$4))&lt;=$G$20:$K$33)*(DATE($B$1,MONTH($D$1),DAY(J$4))&gt;=$B$20:$F$33),MATCH(ROW($L$20:$L$33),ROW($L$20:$L$33)),""),1)),"")))</f>
        <v/>
      </c>
      <c r="K8" s="11" t="str">
        <f t="array" ref="K8">IF(K$4="","",IF((WEEKDAY(DATE($B$1,MONTH($D$1),DAY(K$4)))&gt;5),"",IFERROR(INDEX($L$20:$L$33,SMALL(IF(($A8=$A$20:$A$33)*(DATE($B$1,MONTH($D$1),DAY(K$4))&lt;=$G$20:$K$33)*(DATE($B$1,MONTH($D$1),DAY(K$4))&gt;=$B$20:$F$33),MATCH(ROW($L$20:$L$33),ROW($L$20:$L$33)),""),1)),"")))</f>
        <v/>
      </c>
      <c r="L8" s="11" t="str">
        <f t="array" ref="L8">IF(L$4="","",IF((WEEKDAY(DATE($B$1,MONTH($D$1),DAY(L$4)))&gt;5),"",IFERROR(INDEX($L$20:$L$33,SMALL(IF(($A8=$A$20:$A$33)*(DATE($B$1,MONTH($D$1),DAY(L$4))&lt;=$G$20:$K$33)*(DATE($B$1,MONTH($D$1),DAY(L$4))&gt;=$B$20:$F$33),MATCH(ROW($L$20:$L$33),ROW($L$20:$L$33)),""),1)),"")))</f>
        <v/>
      </c>
      <c r="M8" s="11" t="str">
        <f t="array" ref="M8">IF(M$4="","",IF((WEEKDAY(DATE($B$1,MONTH($D$1),DAY(M$4)))&gt;5),"",IFERROR(INDEX($L$20:$L$33,SMALL(IF(($A8=$A$20:$A$33)*(DATE($B$1,MONTH($D$1),DAY(M$4))&lt;=$G$20:$K$33)*(DATE($B$1,MONTH($D$1),DAY(M$4))&gt;=$B$20:$F$33),MATCH(ROW($L$20:$L$33),ROW($L$20:$L$33)),""),1)),"")))</f>
        <v/>
      </c>
      <c r="N8" s="11" t="str">
        <f t="array" ref="N8">IF(N$4="","",IF((WEEKDAY(DATE($B$1,MONTH($D$1),DAY(N$4)))&gt;5),"",IFERROR(INDEX($L$20:$L$33,SMALL(IF(($A8=$A$20:$A$33)*(DATE($B$1,MONTH($D$1),DAY(N$4))&lt;=$G$20:$K$33)*(DATE($B$1,MONTH($D$1),DAY(N$4))&gt;=$B$20:$F$33),MATCH(ROW($L$20:$L$33),ROW($L$20:$L$33)),""),1)),"")))</f>
        <v/>
      </c>
      <c r="O8" s="11" t="str">
        <f t="array" ref="O8">IF(O$4="","",IF((WEEKDAY(DATE($B$1,MONTH($D$1),DAY(O$4)))&gt;5),"",IFERROR(INDEX($L$20:$L$33,SMALL(IF(($A8=$A$20:$A$33)*(DATE($B$1,MONTH($D$1),DAY(O$4))&lt;=$G$20:$K$33)*(DATE($B$1,MONTH($D$1),DAY(O$4))&gt;=$B$20:$F$33),MATCH(ROW($L$20:$L$33),ROW($L$20:$L$33)),""),1)),"")))</f>
        <v/>
      </c>
      <c r="P8" s="11" t="str">
        <f t="array" ref="P8">IF(P$4="","",IF((WEEKDAY(DATE($B$1,MONTH($D$1),DAY(P$4)))&gt;5),"",IFERROR(INDEX($L$20:$L$33,SMALL(IF(($A8=$A$20:$A$33)*(DATE($B$1,MONTH($D$1),DAY(P$4))&lt;=$G$20:$K$33)*(DATE($B$1,MONTH($D$1),DAY(P$4))&gt;=$B$20:$F$33),MATCH(ROW($L$20:$L$33),ROW($L$20:$L$33)),""),1)),"")))</f>
        <v/>
      </c>
      <c r="Q8" s="11" t="str">
        <f t="array" ref="Q8">IF(Q$4="","",IF((WEEKDAY(DATE($B$1,MONTH($D$1),DAY(Q$4)))&gt;5),"",IFERROR(INDEX($L$20:$L$33,SMALL(IF(($A8=$A$20:$A$33)*(DATE($B$1,MONTH($D$1),DAY(Q$4))&lt;=$G$20:$K$33)*(DATE($B$1,MONTH($D$1),DAY(Q$4))&gt;=$B$20:$F$33),MATCH(ROW($L$20:$L$33),ROW($L$20:$L$33)),""),1)),"")))</f>
        <v/>
      </c>
      <c r="R8" s="11" t="str">
        <f t="array" ref="R8">IF(R$4="","",IF((WEEKDAY(DATE($B$1,MONTH($D$1),DAY(R$4)))&gt;5),"",IFERROR(INDEX($L$20:$L$33,SMALL(IF(($A8=$A$20:$A$33)*(DATE($B$1,MONTH($D$1),DAY(R$4))&lt;=$G$20:$K$33)*(DATE($B$1,MONTH($D$1),DAY(R$4))&gt;=$B$20:$F$33),MATCH(ROW($L$20:$L$33),ROW($L$20:$L$33)),""),1)),"")))</f>
        <v/>
      </c>
      <c r="S8" s="11" t="str">
        <f t="array" ref="S8">IF(S$4="","",IF((WEEKDAY(DATE($B$1,MONTH($D$1),DAY(S$4)))&gt;5),"",IFERROR(INDEX($L$20:$L$33,SMALL(IF(($A8=$A$20:$A$33)*(DATE($B$1,MONTH($D$1),DAY(S$4))&lt;=$G$20:$K$33)*(DATE($B$1,MONTH($D$1),DAY(S$4))&gt;=$B$20:$F$33),MATCH(ROW($L$20:$L$33),ROW($L$20:$L$33)),""),1)),"")))</f>
        <v/>
      </c>
      <c r="T8" s="11" t="str">
        <f t="array" ref="T8">IF(T$4="","",IF((WEEKDAY(DATE($B$1,MONTH($D$1),DAY(T$4)))&gt;5),"",IFERROR(INDEX($L$20:$L$33,SMALL(IF(($A8=$A$20:$A$33)*(DATE($B$1,MONTH($D$1),DAY(T$4))&lt;=$G$20:$K$33)*(DATE($B$1,MONTH($D$1),DAY(T$4))&gt;=$B$20:$F$33),MATCH(ROW($L$20:$L$33),ROW($L$20:$L$33)),""),1)),"")))</f>
        <v/>
      </c>
      <c r="U8" s="11" t="str">
        <f t="array" ref="U8">IF(U$4="","",IF((WEEKDAY(DATE($B$1,MONTH($D$1),DAY(U$4)))&gt;5),"",IFERROR(INDEX($L$20:$L$33,SMALL(IF(($A8=$A$20:$A$33)*(DATE($B$1,MONTH($D$1),DAY(U$4))&lt;=$G$20:$K$33)*(DATE($B$1,MONTH($D$1),DAY(U$4))&gt;=$B$20:$F$33),MATCH(ROW($L$20:$L$33),ROW($L$20:$L$33)),""),1)),"")))</f>
        <v/>
      </c>
      <c r="V8" s="11" t="str">
        <f t="array" ref="V8">IF(V$4="","",IF((WEEKDAY(DATE($B$1,MONTH($D$1),DAY(V$4)))&gt;5),"",IFERROR(INDEX($L$20:$L$33,SMALL(IF(($A8=$A$20:$A$33)*(DATE($B$1,MONTH($D$1),DAY(V$4))&lt;=$G$20:$K$33)*(DATE($B$1,MONTH($D$1),DAY(V$4))&gt;=$B$20:$F$33),MATCH(ROW($L$20:$L$33),ROW($L$20:$L$33)),""),1)),"")))</f>
        <v/>
      </c>
      <c r="W8" s="11" t="str">
        <f t="array" ref="W8">IF(W$4="","",IF((WEEKDAY(DATE($B$1,MONTH($D$1),DAY(W$4)))&gt;5),"",IFERROR(INDEX($L$20:$L$33,SMALL(IF(($A8=$A$20:$A$33)*(DATE($B$1,MONTH($D$1),DAY(W$4))&lt;=$G$20:$K$33)*(DATE($B$1,MONTH($D$1),DAY(W$4))&gt;=$B$20:$F$33),MATCH(ROW($L$20:$L$33),ROW($L$20:$L$33)),""),1)),"")))</f>
        <v/>
      </c>
      <c r="X8" s="11" t="str">
        <f t="array" ref="X8">IF(X$4="","",IF((WEEKDAY(DATE($B$1,MONTH($D$1),DAY(X$4)))&gt;5),"",IFERROR(INDEX($L$20:$L$33,SMALL(IF(($A8=$A$20:$A$33)*(DATE($B$1,MONTH($D$1),DAY(X$4))&lt;=$G$20:$K$33)*(DATE($B$1,MONTH($D$1),DAY(X$4))&gt;=$B$20:$F$33),MATCH(ROW($L$20:$L$33),ROW($L$20:$L$33)),""),1)),"")))</f>
        <v/>
      </c>
      <c r="Y8" s="11" t="str">
        <f t="array" ref="Y8">IF(Y$4="","",IF((WEEKDAY(DATE($B$1,MONTH($D$1),DAY(Y$4)))&gt;5),"",IFERROR(INDEX($L$20:$L$33,SMALL(IF(($A8=$A$20:$A$33)*(DATE($B$1,MONTH($D$1),DAY(Y$4))&lt;=$G$20:$K$33)*(DATE($B$1,MONTH($D$1),DAY(Y$4))&gt;=$B$20:$F$33),MATCH(ROW($L$20:$L$33),ROW($L$20:$L$33)),""),1)),"")))</f>
        <v/>
      </c>
      <c r="Z8" s="11" t="str">
        <f t="array" ref="Z8">IF(Z$4="","",IF((WEEKDAY(DATE($B$1,MONTH($D$1),DAY(Z$4)))&gt;5),"",IFERROR(INDEX($L$20:$L$33,SMALL(IF(($A8=$A$20:$A$33)*(DATE($B$1,MONTH($D$1),DAY(Z$4))&lt;=$G$20:$K$33)*(DATE($B$1,MONTH($D$1),DAY(Z$4))&gt;=$B$20:$F$33),MATCH(ROW($L$20:$L$33),ROW($L$20:$L$33)),""),1)),"")))</f>
        <v/>
      </c>
      <c r="AA8" s="11" t="str">
        <f t="array" ref="AA8">IF(AA$4="","",IF((WEEKDAY(DATE($B$1,MONTH($D$1),DAY(AA$4)))&gt;5),"",IFERROR(INDEX($L$20:$L$33,SMALL(IF(($A8=$A$20:$A$33)*(DATE($B$1,MONTH($D$1),DAY(AA$4))&lt;=$G$20:$K$33)*(DATE($B$1,MONTH($D$1),DAY(AA$4))&gt;=$B$20:$F$33),MATCH(ROW($L$20:$L$33),ROW($L$20:$L$33)),""),1)),"")))</f>
        <v/>
      </c>
      <c r="AB8" s="11" t="str">
        <f t="array" ref="AB8">IF(AB$4="","",IF((WEEKDAY(DATE($B$1,MONTH($D$1),DAY(AB$4)))&gt;5),"",IFERROR(INDEX($L$20:$L$33,SMALL(IF(($A8=$A$20:$A$33)*(DATE($B$1,MONTH($D$1),DAY(AB$4))&lt;=$G$20:$K$33)*(DATE($B$1,MONTH($D$1),DAY(AB$4))&gt;=$B$20:$F$33),MATCH(ROW($L$20:$L$33),ROW($L$20:$L$33)),""),1)),"")))</f>
        <v/>
      </c>
      <c r="AC8" s="11" t="str">
        <f t="array" ref="AC8">IF(AC$4="","",IF((WEEKDAY(DATE($B$1,MONTH($D$1),DAY(AC$4)))&gt;5),"",IFERROR(INDEX($L$20:$L$33,SMALL(IF(($A8=$A$20:$A$33)*(DATE($B$1,MONTH($D$1),DAY(AC$4))&lt;=$G$20:$K$33)*(DATE($B$1,MONTH($D$1),DAY(AC$4))&gt;=$B$20:$F$33),MATCH(ROW($L$20:$L$33),ROW($L$20:$L$33)),""),1)),"")))</f>
        <v/>
      </c>
      <c r="AD8" s="11" t="str">
        <f t="array" ref="AD8">IF(AD$4="","",IF((WEEKDAY(DATE($B$1,MONTH($D$1),DAY(AD$4)))&gt;5),"",IFERROR(INDEX($L$20:$L$33,SMALL(IF(($A8=$A$20:$A$33)*(DATE($B$1,MONTH($D$1),DAY(AD$4))&lt;=$G$20:$K$33)*(DATE($B$1,MONTH($D$1),DAY(AD$4))&gt;=$B$20:$F$33),MATCH(ROW($L$20:$L$33),ROW($L$20:$L$33)),""),1)),"")))</f>
        <v/>
      </c>
      <c r="AE8" s="11" t="str">
        <f t="array" ref="AE8">IF(AE$4="","",IF((WEEKDAY(DATE($B$1,MONTH($D$1),DAY(AE$4)))&gt;5),"",IFERROR(INDEX($L$20:$L$33,SMALL(IF(($A8=$A$20:$A$33)*(DATE($B$1,MONTH($D$1),DAY(AE$4))&lt;=$G$20:$K$33)*(DATE($B$1,MONTH($D$1),DAY(AE$4))&gt;=$B$20:$F$33),MATCH(ROW($L$20:$L$33),ROW($L$20:$L$33)),""),1)),"")))</f>
        <v/>
      </c>
      <c r="AF8" s="11" t="str">
        <f t="array" ref="AF8">IF(AF$4="","",IF((WEEKDAY(DATE($B$1,MONTH($D$1),DAY(AF$4)))&gt;5),"",IFERROR(INDEX($L$20:$L$33,SMALL(IF(($A8=$A$20:$A$33)*(DATE($B$1,MONTH($D$1),DAY(AF$4))&lt;=$G$20:$K$33)*(DATE($B$1,MONTH($D$1),DAY(AF$4))&gt;=$B$20:$F$33),MATCH(ROW($L$20:$L$33),ROW($L$20:$L$33)),""),1)),"")))</f>
        <v/>
      </c>
      <c r="AG8" s="12">
        <f t="shared" si="1"/>
        <v>2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</row>
    <row r="9" spans="1:61" x14ac:dyDescent="0.25">
      <c r="A9" s="6" t="str">
        <f t="array" ref="A9">IFERROR(INDEX($A$20:$A$33, SMALL(IF(($B$20:$B$33&lt;=$D$2)*($G$20:$G$33&gt;=$D$1),MATCH($B$20:$B$33,$B$20:$B$33,0),""),ROW(A5))),"")</f>
        <v>PAUL JACKSON</v>
      </c>
      <c r="B9" s="11" t="str">
        <f t="array" ref="B9">IF(B$4="","",IF((WEEKDAY(DATE($B$1,MONTH($D$1),DAY(B$4)))&gt;5),"",IFERROR(INDEX($L$20:$L$33,SMALL(IF(($A9=$A$20:$A$33)*(DATE($B$1,MONTH($D$1),DAY(B$4))&lt;=$G$20:$K$33)*(DATE($B$1,MONTH($D$1),DAY(B$4))&gt;=$B$20:$F$33),MATCH(ROW($L$20:$L$33),ROW($L$20:$L$33)),""),1)),"")))</f>
        <v>-</v>
      </c>
      <c r="C9" s="11" t="str">
        <f t="array" ref="C9">IF(C$4="","",IF((WEEKDAY(DATE($B$1,MONTH($D$1),DAY(C$4)))&gt;5),"",IFERROR(INDEX($L$20:$L$33,SMALL(IF(($A9=$A$20:$A$33)*(DATE($B$1,MONTH($D$1),DAY(C$4))&lt;=$G$20:$K$33)*(DATE($B$1,MONTH($D$1),DAY(C$4))&gt;=$B$20:$F$33),MATCH(ROW($L$20:$L$33),ROW($L$20:$L$33)),""),1)),"")))</f>
        <v>-</v>
      </c>
      <c r="D9" s="11" t="str">
        <f t="array" ref="D9">IF(D$4="","",IF((WEEKDAY(DATE($B$1,MONTH($D$1),DAY(D$4)))&gt;5),"",IFERROR(INDEX($L$20:$L$33,SMALL(IF(($A9=$A$20:$A$33)*(DATE($B$1,MONTH($D$1),DAY(D$4))&lt;=$G$20:$K$33)*(DATE($B$1,MONTH($D$1),DAY(D$4))&gt;=$B$20:$F$33),MATCH(ROW($L$20:$L$33),ROW($L$20:$L$33)),""),1)),"")))</f>
        <v/>
      </c>
      <c r="E9" s="11" t="str">
        <f t="array" ref="E9">IF(E$4="","",IF((WEEKDAY(DATE($B$1,MONTH($D$1),DAY(E$4)))&gt;5),"",IFERROR(INDEX($L$20:$L$33,SMALL(IF(($A9=$A$20:$A$33)*(DATE($B$1,MONTH($D$1),DAY(E$4))&lt;=$G$20:$K$33)*(DATE($B$1,MONTH($D$1),DAY(E$4))&gt;=$B$20:$F$33),MATCH(ROW($L$20:$L$33),ROW($L$20:$L$33)),""),1)),"")))</f>
        <v/>
      </c>
      <c r="F9" s="11" t="str">
        <f t="array" ref="F9">IF(F$4="","",IF((WEEKDAY(DATE($B$1,MONTH($D$1),DAY(F$4)))&gt;5),"",IFERROR(INDEX($L$20:$L$33,SMALL(IF(($A9=$A$20:$A$33)*(DATE($B$1,MONTH($D$1),DAY(F$4))&lt;=$G$20:$K$33)*(DATE($B$1,MONTH($D$1),DAY(F$4))&gt;=$B$20:$F$33),MATCH(ROW($L$20:$L$33),ROW($L$20:$L$33)),""),1)),"")))</f>
        <v>-</v>
      </c>
      <c r="G9" s="11" t="str">
        <f t="array" ref="G9">IF(G$4="","",IF((WEEKDAY(DATE($B$1,MONTH($D$1),DAY(G$4)))&gt;5),"",IFERROR(INDEX($L$20:$L$33,SMALL(IF(($A9=$A$20:$A$33)*(DATE($B$1,MONTH($D$1),DAY(G$4))&lt;=$G$20:$K$33)*(DATE($B$1,MONTH($D$1),DAY(G$4))&gt;=$B$20:$F$33),MATCH(ROW($L$20:$L$33),ROW($L$20:$L$33)),""),1)),"")))</f>
        <v>-</v>
      </c>
      <c r="H9" s="11" t="str">
        <f t="array" ref="H9">IF(H$4="","",IF((WEEKDAY(DATE($B$1,MONTH($D$1),DAY(H$4)))&gt;5),"",IFERROR(INDEX($L$20:$L$33,SMALL(IF(($A9=$A$20:$A$33)*(DATE($B$1,MONTH($D$1),DAY(H$4))&lt;=$G$20:$K$33)*(DATE($B$1,MONTH($D$1),DAY(H$4))&gt;=$B$20:$F$33),MATCH(ROW($L$20:$L$33),ROW($L$20:$L$33)),""),1)),"")))</f>
        <v>-</v>
      </c>
      <c r="I9" s="11" t="str">
        <f t="array" ref="I9">IF(I$4="","",IF((WEEKDAY(DATE($B$1,MONTH($D$1),DAY(I$4)))&gt;5),"",IFERROR(INDEX($L$20:$L$33,SMALL(IF(($A9=$A$20:$A$33)*(DATE($B$1,MONTH($D$1),DAY(I$4))&lt;=$G$20:$K$33)*(DATE($B$1,MONTH($D$1),DAY(I$4))&gt;=$B$20:$F$33),MATCH(ROW($L$20:$L$33),ROW($L$20:$L$33)),""),1)),"")))</f>
        <v>-</v>
      </c>
      <c r="J9" s="11" t="str">
        <f t="array" ref="J9">IF(J$4="","",IF((WEEKDAY(DATE($B$1,MONTH($D$1),DAY(J$4)))&gt;5),"",IFERROR(INDEX($L$20:$L$33,SMALL(IF(($A9=$A$20:$A$33)*(DATE($B$1,MONTH($D$1),DAY(J$4))&lt;=$G$20:$K$33)*(DATE($B$1,MONTH($D$1),DAY(J$4))&gt;=$B$20:$F$33),MATCH(ROW($L$20:$L$33),ROW($L$20:$L$33)),""),1)),"")))</f>
        <v>-</v>
      </c>
      <c r="K9" s="11" t="str">
        <f t="array" ref="K9">IF(K$4="","",IF((WEEKDAY(DATE($B$1,MONTH($D$1),DAY(K$4)))&gt;5),"",IFERROR(INDEX($L$20:$L$33,SMALL(IF(($A9=$A$20:$A$33)*(DATE($B$1,MONTH($D$1),DAY(K$4))&lt;=$G$20:$K$33)*(DATE($B$1,MONTH($D$1),DAY(K$4))&gt;=$B$20:$F$33),MATCH(ROW($L$20:$L$33),ROW($L$20:$L$33)),""),1)),"")))</f>
        <v/>
      </c>
      <c r="L9" s="11" t="str">
        <f t="array" ref="L9">IF(L$4="","",IF((WEEKDAY(DATE($B$1,MONTH($D$1),DAY(L$4)))&gt;5),"",IFERROR(INDEX($L$20:$L$33,SMALL(IF(($A9=$A$20:$A$33)*(DATE($B$1,MONTH($D$1),DAY(L$4))&lt;=$G$20:$K$33)*(DATE($B$1,MONTH($D$1),DAY(L$4))&gt;=$B$20:$F$33),MATCH(ROW($L$20:$L$33),ROW($L$20:$L$33)),""),1)),"")))</f>
        <v/>
      </c>
      <c r="M9" s="11" t="str">
        <f t="array" ref="M9">IF(M$4="","",IF((WEEKDAY(DATE($B$1,MONTH($D$1),DAY(M$4)))&gt;5),"",IFERROR(INDEX($L$20:$L$33,SMALL(IF(($A9=$A$20:$A$33)*(DATE($B$1,MONTH($D$1),DAY(M$4))&lt;=$G$20:$K$33)*(DATE($B$1,MONTH($D$1),DAY(M$4))&gt;=$B$20:$F$33),MATCH(ROW($L$20:$L$33),ROW($L$20:$L$33)),""),1)),"")))</f>
        <v/>
      </c>
      <c r="N9" s="11" t="str">
        <f t="array" ref="N9">IF(N$4="","",IF((WEEKDAY(DATE($B$1,MONTH($D$1),DAY(N$4)))&gt;5),"",IFERROR(INDEX($L$20:$L$33,SMALL(IF(($A9=$A$20:$A$33)*(DATE($B$1,MONTH($D$1),DAY(N$4))&lt;=$G$20:$K$33)*(DATE($B$1,MONTH($D$1),DAY(N$4))&gt;=$B$20:$F$33),MATCH(ROW($L$20:$L$33),ROW($L$20:$L$33)),""),1)),"")))</f>
        <v/>
      </c>
      <c r="O9" s="11" t="str">
        <f t="array" ref="O9">IF(O$4="","",IF((WEEKDAY(DATE($B$1,MONTH($D$1),DAY(O$4)))&gt;5),"",IFERROR(INDEX($L$20:$L$33,SMALL(IF(($A9=$A$20:$A$33)*(DATE($B$1,MONTH($D$1),DAY(O$4))&lt;=$G$20:$K$33)*(DATE($B$1,MONTH($D$1),DAY(O$4))&gt;=$B$20:$F$33),MATCH(ROW($L$20:$L$33),ROW($L$20:$L$33)),""),1)),"")))</f>
        <v/>
      </c>
      <c r="P9" s="11" t="str">
        <f t="array" ref="P9">IF(P$4="","",IF((WEEKDAY(DATE($B$1,MONTH($D$1),DAY(P$4)))&gt;5),"",IFERROR(INDEX($L$20:$L$33,SMALL(IF(($A9=$A$20:$A$33)*(DATE($B$1,MONTH($D$1),DAY(P$4))&lt;=$G$20:$K$33)*(DATE($B$1,MONTH($D$1),DAY(P$4))&gt;=$B$20:$F$33),MATCH(ROW($L$20:$L$33),ROW($L$20:$L$33)),""),1)),"")))</f>
        <v/>
      </c>
      <c r="Q9" s="11" t="str">
        <f t="array" ref="Q9">IF(Q$4="","",IF((WEEKDAY(DATE($B$1,MONTH($D$1),DAY(Q$4)))&gt;5),"",IFERROR(INDEX($L$20:$L$33,SMALL(IF(($A9=$A$20:$A$33)*(DATE($B$1,MONTH($D$1),DAY(Q$4))&lt;=$G$20:$K$33)*(DATE($B$1,MONTH($D$1),DAY(Q$4))&gt;=$B$20:$F$33),MATCH(ROW($L$20:$L$33),ROW($L$20:$L$33)),""),1)),"")))</f>
        <v/>
      </c>
      <c r="R9" s="11" t="str">
        <f t="array" ref="R9">IF(R$4="","",IF((WEEKDAY(DATE($B$1,MONTH($D$1),DAY(R$4)))&gt;5),"",IFERROR(INDEX($L$20:$L$33,SMALL(IF(($A9=$A$20:$A$33)*(DATE($B$1,MONTH($D$1),DAY(R$4))&lt;=$G$20:$K$33)*(DATE($B$1,MONTH($D$1),DAY(R$4))&gt;=$B$20:$F$33),MATCH(ROW($L$20:$L$33),ROW($L$20:$L$33)),""),1)),"")))</f>
        <v/>
      </c>
      <c r="S9" s="11" t="str">
        <f t="array" ref="S9">IF(S$4="","",IF((WEEKDAY(DATE($B$1,MONTH($D$1),DAY(S$4)))&gt;5),"",IFERROR(INDEX($L$20:$L$33,SMALL(IF(($A9=$A$20:$A$33)*(DATE($B$1,MONTH($D$1),DAY(S$4))&lt;=$G$20:$K$33)*(DATE($B$1,MONTH($D$1),DAY(S$4))&gt;=$B$20:$F$33),MATCH(ROW($L$20:$L$33),ROW($L$20:$L$33)),""),1)),"")))</f>
        <v/>
      </c>
      <c r="T9" s="11" t="str">
        <f t="array" ref="T9">IF(T$4="","",IF((WEEKDAY(DATE($B$1,MONTH($D$1),DAY(T$4)))&gt;5),"",IFERROR(INDEX($L$20:$L$33,SMALL(IF(($A9=$A$20:$A$33)*(DATE($B$1,MONTH($D$1),DAY(T$4))&lt;=$G$20:$K$33)*(DATE($B$1,MONTH($D$1),DAY(T$4))&gt;=$B$20:$F$33),MATCH(ROW($L$20:$L$33),ROW($L$20:$L$33)),""),1)),"")))</f>
        <v/>
      </c>
      <c r="U9" s="11" t="str">
        <f t="array" ref="U9">IF(U$4="","",IF((WEEKDAY(DATE($B$1,MONTH($D$1),DAY(U$4)))&gt;5),"",IFERROR(INDEX($L$20:$L$33,SMALL(IF(($A9=$A$20:$A$33)*(DATE($B$1,MONTH($D$1),DAY(U$4))&lt;=$G$20:$K$33)*(DATE($B$1,MONTH($D$1),DAY(U$4))&gt;=$B$20:$F$33),MATCH(ROW($L$20:$L$33),ROW($L$20:$L$33)),""),1)),"")))</f>
        <v/>
      </c>
      <c r="V9" s="11" t="str">
        <f t="array" ref="V9">IF(V$4="","",IF((WEEKDAY(DATE($B$1,MONTH($D$1),DAY(V$4)))&gt;5),"",IFERROR(INDEX($L$20:$L$33,SMALL(IF(($A9=$A$20:$A$33)*(DATE($B$1,MONTH($D$1),DAY(V$4))&lt;=$G$20:$K$33)*(DATE($B$1,MONTH($D$1),DAY(V$4))&gt;=$B$20:$F$33),MATCH(ROW($L$20:$L$33),ROW($L$20:$L$33)),""),1)),"")))</f>
        <v/>
      </c>
      <c r="W9" s="11" t="str">
        <f t="array" ref="W9">IF(W$4="","",IF((WEEKDAY(DATE($B$1,MONTH($D$1),DAY(W$4)))&gt;5),"",IFERROR(INDEX($L$20:$L$33,SMALL(IF(($A9=$A$20:$A$33)*(DATE($B$1,MONTH($D$1),DAY(W$4))&lt;=$G$20:$K$33)*(DATE($B$1,MONTH($D$1),DAY(W$4))&gt;=$B$20:$F$33),MATCH(ROW($L$20:$L$33),ROW($L$20:$L$33)),""),1)),"")))</f>
        <v/>
      </c>
      <c r="X9" s="11" t="str">
        <f t="array" ref="X9">IF(X$4="","",IF((WEEKDAY(DATE($B$1,MONTH($D$1),DAY(X$4)))&gt;5),"",IFERROR(INDEX($L$20:$L$33,SMALL(IF(($A9=$A$20:$A$33)*(DATE($B$1,MONTH($D$1),DAY(X$4))&lt;=$G$20:$K$33)*(DATE($B$1,MONTH($D$1),DAY(X$4))&gt;=$B$20:$F$33),MATCH(ROW($L$20:$L$33),ROW($L$20:$L$33)),""),1)),"")))</f>
        <v/>
      </c>
      <c r="Y9" s="11" t="str">
        <f t="array" ref="Y9">IF(Y$4="","",IF((WEEKDAY(DATE($B$1,MONTH($D$1),DAY(Y$4)))&gt;5),"",IFERROR(INDEX($L$20:$L$33,SMALL(IF(($A9=$A$20:$A$33)*(DATE($B$1,MONTH($D$1),DAY(Y$4))&lt;=$G$20:$K$33)*(DATE($B$1,MONTH($D$1),DAY(Y$4))&gt;=$B$20:$F$33),MATCH(ROW($L$20:$L$33),ROW($L$20:$L$33)),""),1)),"")))</f>
        <v/>
      </c>
      <c r="Z9" s="11" t="str">
        <f t="array" ref="Z9">IF(Z$4="","",IF((WEEKDAY(DATE($B$1,MONTH($D$1),DAY(Z$4)))&gt;5),"",IFERROR(INDEX($L$20:$L$33,SMALL(IF(($A9=$A$20:$A$33)*(DATE($B$1,MONTH($D$1),DAY(Z$4))&lt;=$G$20:$K$33)*(DATE($B$1,MONTH($D$1),DAY(Z$4))&gt;=$B$20:$F$33),MATCH(ROW($L$20:$L$33),ROW($L$20:$L$33)),""),1)),"")))</f>
        <v/>
      </c>
      <c r="AA9" s="11" t="str">
        <f t="array" ref="AA9">IF(AA$4="","",IF((WEEKDAY(DATE($B$1,MONTH($D$1),DAY(AA$4)))&gt;5),"",IFERROR(INDEX($L$20:$L$33,SMALL(IF(($A9=$A$20:$A$33)*(DATE($B$1,MONTH($D$1),DAY(AA$4))&lt;=$G$20:$K$33)*(DATE($B$1,MONTH($D$1),DAY(AA$4))&gt;=$B$20:$F$33),MATCH(ROW($L$20:$L$33),ROW($L$20:$L$33)),""),1)),"")))</f>
        <v/>
      </c>
      <c r="AB9" s="11" t="str">
        <f t="array" ref="AB9">IF(AB$4="","",IF((WEEKDAY(DATE($B$1,MONTH($D$1),DAY(AB$4)))&gt;5),"",IFERROR(INDEX($L$20:$L$33,SMALL(IF(($A9=$A$20:$A$33)*(DATE($B$1,MONTH($D$1),DAY(AB$4))&lt;=$G$20:$K$33)*(DATE($B$1,MONTH($D$1),DAY(AB$4))&gt;=$B$20:$F$33),MATCH(ROW($L$20:$L$33),ROW($L$20:$L$33)),""),1)),"")))</f>
        <v/>
      </c>
      <c r="AC9" s="11" t="str">
        <f t="array" ref="AC9">IF(AC$4="","",IF((WEEKDAY(DATE($B$1,MONTH($D$1),DAY(AC$4)))&gt;5),"",IFERROR(INDEX($L$20:$L$33,SMALL(IF(($A9=$A$20:$A$33)*(DATE($B$1,MONTH($D$1),DAY(AC$4))&lt;=$G$20:$K$33)*(DATE($B$1,MONTH($D$1),DAY(AC$4))&gt;=$B$20:$F$33),MATCH(ROW($L$20:$L$33),ROW($L$20:$L$33)),""),1)),"")))</f>
        <v/>
      </c>
      <c r="AD9" s="11" t="str">
        <f t="array" ref="AD9">IF(AD$4="","",IF((WEEKDAY(DATE($B$1,MONTH($D$1),DAY(AD$4)))&gt;5),"",IFERROR(INDEX($L$20:$L$33,SMALL(IF(($A9=$A$20:$A$33)*(DATE($B$1,MONTH($D$1),DAY(AD$4))&lt;=$G$20:$K$33)*(DATE($B$1,MONTH($D$1),DAY(AD$4))&gt;=$B$20:$F$33),MATCH(ROW($L$20:$L$33),ROW($L$20:$L$33)),""),1)),"")))</f>
        <v/>
      </c>
      <c r="AE9" s="11" t="str">
        <f t="array" ref="AE9">IF(AE$4="","",IF((WEEKDAY(DATE($B$1,MONTH($D$1),DAY(AE$4)))&gt;5),"",IFERROR(INDEX($L$20:$L$33,SMALL(IF(($A9=$A$20:$A$33)*(DATE($B$1,MONTH($D$1),DAY(AE$4))&lt;=$G$20:$K$33)*(DATE($B$1,MONTH($D$1),DAY(AE$4))&gt;=$B$20:$F$33),MATCH(ROW($L$20:$L$33),ROW($L$20:$L$33)),""),1)),"")))</f>
        <v/>
      </c>
      <c r="AF9" s="11" t="str">
        <f t="array" ref="AF9">IF(AF$4="","",IF((WEEKDAY(DATE($B$1,MONTH($D$1),DAY(AF$4)))&gt;5),"",IFERROR(INDEX($L$20:$L$33,SMALL(IF(($A9=$A$20:$A$33)*(DATE($B$1,MONTH($D$1),DAY(AF$4))&lt;=$G$20:$K$33)*(DATE($B$1,MONTH($D$1),DAY(AF$4))&gt;=$B$20:$F$33),MATCH(ROW($L$20:$L$33),ROW($L$20:$L$33)),""),1)),"")))</f>
        <v/>
      </c>
      <c r="AG9" s="12">
        <f t="shared" si="1"/>
        <v>7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</row>
    <row r="10" spans="1:61" x14ac:dyDescent="0.25">
      <c r="A10" s="6" t="str">
        <f t="array" ref="A10">IFERROR(INDEX($A$20:$A$33, SMALL(IF(($B$20:$B$33&lt;=$D$2)*($G$20:$G$33&gt;=$D$1),MATCH($B$20:$B$33,$B$20:$B$33,0),""),ROW(A6))),"")</f>
        <v>MARK WHITE</v>
      </c>
      <c r="B10" s="11" t="str">
        <f t="array" ref="B10">IF(B$4="","",IF((WEEKDAY(DATE($B$1,MONTH($D$1),DAY(B$4)))&gt;5),"",IFERROR(INDEX($L$20:$L$33,SMALL(IF(($A10=$A$20:$A$33)*(DATE($B$1,MONTH($D$1),DAY(B$4))&lt;=$G$20:$K$33)*(DATE($B$1,MONTH($D$1),DAY(B$4))&gt;=$B$20:$F$33),MATCH(ROW($L$20:$L$33),ROW($L$20:$L$33)),""),1)),"")))</f>
        <v/>
      </c>
      <c r="C10" s="11" t="str">
        <f t="array" ref="C10">IF(C$4="","",IF((WEEKDAY(DATE($B$1,MONTH($D$1),DAY(C$4)))&gt;5),"",IFERROR(INDEX($L$20:$L$33,SMALL(IF(($A10=$A$20:$A$33)*(DATE($B$1,MONTH($D$1),DAY(C$4))&lt;=$G$20:$K$33)*(DATE($B$1,MONTH($D$1),DAY(C$4))&gt;=$B$20:$F$33),MATCH(ROW($L$20:$L$33),ROW($L$20:$L$33)),""),1)),"")))</f>
        <v/>
      </c>
      <c r="D10" s="11" t="str">
        <f t="array" ref="D10">IF(D$4="","",IF((WEEKDAY(DATE($B$1,MONTH($D$1),DAY(D$4)))&gt;5),"",IFERROR(INDEX($L$20:$L$33,SMALL(IF(($A10=$A$20:$A$33)*(DATE($B$1,MONTH($D$1),DAY(D$4))&lt;=$G$20:$K$33)*(DATE($B$1,MONTH($D$1),DAY(D$4))&gt;=$B$20:$F$33),MATCH(ROW($L$20:$L$33),ROW($L$20:$L$33)),""),1)),"")))</f>
        <v/>
      </c>
      <c r="E10" s="11" t="str">
        <f t="array" ref="E10">IF(E$4="","",IF((WEEKDAY(DATE($B$1,MONTH($D$1),DAY(E$4)))&gt;5),"",IFERROR(INDEX($L$20:$L$33,SMALL(IF(($A10=$A$20:$A$33)*(DATE($B$1,MONTH($D$1),DAY(E$4))&lt;=$G$20:$K$33)*(DATE($B$1,MONTH($D$1),DAY(E$4))&gt;=$B$20:$F$33),MATCH(ROW($L$20:$L$33),ROW($L$20:$L$33)),""),1)),"")))</f>
        <v/>
      </c>
      <c r="F10" s="11" t="str">
        <f t="array" ref="F10">IF(F$4="","",IF((WEEKDAY(DATE($B$1,MONTH($D$1),DAY(F$4)))&gt;5),"",IFERROR(INDEX($L$20:$L$33,SMALL(IF(($A10=$A$20:$A$33)*(DATE($B$1,MONTH($D$1),DAY(F$4))&lt;=$G$20:$K$33)*(DATE($B$1,MONTH($D$1),DAY(F$4))&gt;=$B$20:$F$33),MATCH(ROW($L$20:$L$33),ROW($L$20:$L$33)),""),1)),"")))</f>
        <v/>
      </c>
      <c r="G10" s="11" t="str">
        <f t="array" ref="G10">IF(G$4="","",IF((WEEKDAY(DATE($B$1,MONTH($D$1),DAY(G$4)))&gt;5),"",IFERROR(INDEX($L$20:$L$33,SMALL(IF(($A10=$A$20:$A$33)*(DATE($B$1,MONTH($D$1),DAY(G$4))&lt;=$G$20:$K$33)*(DATE($B$1,MONTH($D$1),DAY(G$4))&gt;=$B$20:$F$33),MATCH(ROW($L$20:$L$33),ROW($L$20:$L$33)),""),1)),"")))</f>
        <v/>
      </c>
      <c r="H10" s="11" t="str">
        <f t="array" ref="H10">IF(H$4="","",IF((WEEKDAY(DATE($B$1,MONTH($D$1),DAY(H$4)))&gt;5),"",IFERROR(INDEX($L$20:$L$33,SMALL(IF(($A10=$A$20:$A$33)*(DATE($B$1,MONTH($D$1),DAY(H$4))&lt;=$G$20:$K$33)*(DATE($B$1,MONTH($D$1),DAY(H$4))&gt;=$B$20:$F$33),MATCH(ROW($L$20:$L$33),ROW($L$20:$L$33)),""),1)),"")))</f>
        <v/>
      </c>
      <c r="I10" s="11" t="str">
        <f t="array" ref="I10">IF(I$4="","",IF((WEEKDAY(DATE($B$1,MONTH($D$1),DAY(I$4)))&gt;5),"",IFERROR(INDEX($L$20:$L$33,SMALL(IF(($A10=$A$20:$A$33)*(DATE($B$1,MONTH($D$1),DAY(I$4))&lt;=$G$20:$K$33)*(DATE($B$1,MONTH($D$1),DAY(I$4))&gt;=$B$20:$F$33),MATCH(ROW($L$20:$L$33),ROW($L$20:$L$33)),""),1)),"")))</f>
        <v/>
      </c>
      <c r="J10" s="11" t="str">
        <f t="array" ref="J10">IF(J$4="","",IF((WEEKDAY(DATE($B$1,MONTH($D$1),DAY(J$4)))&gt;5),"",IFERROR(INDEX($L$20:$L$33,SMALL(IF(($A10=$A$20:$A$33)*(DATE($B$1,MONTH($D$1),DAY(J$4))&lt;=$G$20:$K$33)*(DATE($B$1,MONTH($D$1),DAY(J$4))&gt;=$B$20:$F$33),MATCH(ROW($L$20:$L$33),ROW($L$20:$L$33)),""),1)),"")))</f>
        <v/>
      </c>
      <c r="K10" s="11" t="str">
        <f t="array" ref="K10">IF(K$4="","",IF((WEEKDAY(DATE($B$1,MONTH($D$1),DAY(K$4)))&gt;5),"",IFERROR(INDEX($L$20:$L$33,SMALL(IF(($A10=$A$20:$A$33)*(DATE($B$1,MONTH($D$1),DAY(K$4))&lt;=$G$20:$K$33)*(DATE($B$1,MONTH($D$1),DAY(K$4))&gt;=$B$20:$F$33),MATCH(ROW($L$20:$L$33),ROW($L$20:$L$33)),""),1)),"")))</f>
        <v/>
      </c>
      <c r="L10" s="11" t="str">
        <f t="array" ref="L10">IF(L$4="","",IF((WEEKDAY(DATE($B$1,MONTH($D$1),DAY(L$4)))&gt;5),"",IFERROR(INDEX($L$20:$L$33,SMALL(IF(($A10=$A$20:$A$33)*(DATE($B$1,MONTH($D$1),DAY(L$4))&lt;=$G$20:$K$33)*(DATE($B$1,MONTH($D$1),DAY(L$4))&gt;=$B$20:$F$33),MATCH(ROW($L$20:$L$33),ROW($L$20:$L$33)),""),1)),"")))</f>
        <v/>
      </c>
      <c r="M10" s="11" t="str">
        <f t="array" ref="M10">IF(M$4="","",IF((WEEKDAY(DATE($B$1,MONTH($D$1),DAY(M$4)))&gt;5),"",IFERROR(INDEX($L$20:$L$33,SMALL(IF(($A10=$A$20:$A$33)*(DATE($B$1,MONTH($D$1),DAY(M$4))&lt;=$G$20:$K$33)*(DATE($B$1,MONTH($D$1),DAY(M$4))&gt;=$B$20:$F$33),MATCH(ROW($L$20:$L$33),ROW($L$20:$L$33)),""),1)),"")))</f>
        <v/>
      </c>
      <c r="N10" s="11" t="str">
        <f t="array" ref="N10">IF(N$4="","",IF((WEEKDAY(DATE($B$1,MONTH($D$1),DAY(N$4)))&gt;5),"",IFERROR(INDEX($L$20:$L$33,SMALL(IF(($A10=$A$20:$A$33)*(DATE($B$1,MONTH($D$1),DAY(N$4))&lt;=$G$20:$K$33)*(DATE($B$1,MONTH($D$1),DAY(N$4))&gt;=$B$20:$F$33),MATCH(ROW($L$20:$L$33),ROW($L$20:$L$33)),""),1)),"")))</f>
        <v/>
      </c>
      <c r="O10" s="11" t="str">
        <f t="array" ref="O10">IF(O$4="","",IF((WEEKDAY(DATE($B$1,MONTH($D$1),DAY(O$4)))&gt;5),"",IFERROR(INDEX($L$20:$L$33,SMALL(IF(($A10=$A$20:$A$33)*(DATE($B$1,MONTH($D$1),DAY(O$4))&lt;=$G$20:$K$33)*(DATE($B$1,MONTH($D$1),DAY(O$4))&gt;=$B$20:$F$33),MATCH(ROW($L$20:$L$33),ROW($L$20:$L$33)),""),1)),"")))</f>
        <v/>
      </c>
      <c r="P10" s="11" t="str">
        <f t="array" ref="P10">IF(P$4="","",IF((WEEKDAY(DATE($B$1,MONTH($D$1),DAY(P$4)))&gt;5),"",IFERROR(INDEX($L$20:$L$33,SMALL(IF(($A10=$A$20:$A$33)*(DATE($B$1,MONTH($D$1),DAY(P$4))&lt;=$G$20:$K$33)*(DATE($B$1,MONTH($D$1),DAY(P$4))&gt;=$B$20:$F$33),MATCH(ROW($L$20:$L$33),ROW($L$20:$L$33)),""),1)),"")))</f>
        <v/>
      </c>
      <c r="Q10" s="11" t="str">
        <f t="array" ref="Q10">IF(Q$4="","",IF((WEEKDAY(DATE($B$1,MONTH($D$1),DAY(Q$4)))&gt;5),"",IFERROR(INDEX($L$20:$L$33,SMALL(IF(($A10=$A$20:$A$33)*(DATE($B$1,MONTH($D$1),DAY(Q$4))&lt;=$G$20:$K$33)*(DATE($B$1,MONTH($D$1),DAY(Q$4))&gt;=$B$20:$F$33),MATCH(ROW($L$20:$L$33),ROW($L$20:$L$33)),""),1)),"")))</f>
        <v/>
      </c>
      <c r="R10" s="11" t="str">
        <f t="array" ref="R10">IF(R$4="","",IF((WEEKDAY(DATE($B$1,MONTH($D$1),DAY(R$4)))&gt;5),"",IFERROR(INDEX($L$20:$L$33,SMALL(IF(($A10=$A$20:$A$33)*(DATE($B$1,MONTH($D$1),DAY(R$4))&lt;=$G$20:$K$33)*(DATE($B$1,MONTH($D$1),DAY(R$4))&gt;=$B$20:$F$33),MATCH(ROW($L$20:$L$33),ROW($L$20:$L$33)),""),1)),"")))</f>
        <v/>
      </c>
      <c r="S10" s="11" t="str">
        <f t="array" ref="S10">IF(S$4="","",IF((WEEKDAY(DATE($B$1,MONTH($D$1),DAY(S$4)))&gt;5),"",IFERROR(INDEX($L$20:$L$33,SMALL(IF(($A10=$A$20:$A$33)*(DATE($B$1,MONTH($D$1),DAY(S$4))&lt;=$G$20:$K$33)*(DATE($B$1,MONTH($D$1),DAY(S$4))&gt;=$B$20:$F$33),MATCH(ROW($L$20:$L$33),ROW($L$20:$L$33)),""),1)),"")))</f>
        <v/>
      </c>
      <c r="T10" s="11" t="str">
        <f t="array" ref="T10">IF(T$4="","",IF((WEEKDAY(DATE($B$1,MONTH($D$1),DAY(T$4)))&gt;5),"",IFERROR(INDEX($L$20:$L$33,SMALL(IF(($A10=$A$20:$A$33)*(DATE($B$1,MONTH($D$1),DAY(T$4))&lt;=$G$20:$K$33)*(DATE($B$1,MONTH($D$1),DAY(T$4))&gt;=$B$20:$F$33),MATCH(ROW($L$20:$L$33),ROW($L$20:$L$33)),""),1)),"")))</f>
        <v/>
      </c>
      <c r="U10" s="11" t="str">
        <f t="array" ref="U10">IF(U$4="","",IF((WEEKDAY(DATE($B$1,MONTH($D$1),DAY(U$4)))&gt;5),"",IFERROR(INDEX($L$20:$L$33,SMALL(IF(($A10=$A$20:$A$33)*(DATE($B$1,MONTH($D$1),DAY(U$4))&lt;=$G$20:$K$33)*(DATE($B$1,MONTH($D$1),DAY(U$4))&gt;=$B$20:$F$33),MATCH(ROW($L$20:$L$33),ROW($L$20:$L$33)),""),1)),"")))</f>
        <v/>
      </c>
      <c r="V10" s="11" t="str">
        <f t="array" ref="V10">IF(V$4="","",IF((WEEKDAY(DATE($B$1,MONTH($D$1),DAY(V$4)))&gt;5),"",IFERROR(INDEX($L$20:$L$33,SMALL(IF(($A10=$A$20:$A$33)*(DATE($B$1,MONTH($D$1),DAY(V$4))&lt;=$G$20:$K$33)*(DATE($B$1,MONTH($D$1),DAY(V$4))&gt;=$B$20:$F$33),MATCH(ROW($L$20:$L$33),ROW($L$20:$L$33)),""),1)),"")))</f>
        <v>-</v>
      </c>
      <c r="W10" s="11" t="str">
        <f t="array" ref="W10">IF(W$4="","",IF((WEEKDAY(DATE($B$1,MONTH($D$1),DAY(W$4)))&gt;5),"",IFERROR(INDEX($L$20:$L$33,SMALL(IF(($A10=$A$20:$A$33)*(DATE($B$1,MONTH($D$1),DAY(W$4))&lt;=$G$20:$K$33)*(DATE($B$1,MONTH($D$1),DAY(W$4))&gt;=$B$20:$F$33),MATCH(ROW($L$20:$L$33),ROW($L$20:$L$33)),""),1)),"")))</f>
        <v>-</v>
      </c>
      <c r="X10" s="11" t="str">
        <f t="array" ref="X10">IF(X$4="","",IF((WEEKDAY(DATE($B$1,MONTH($D$1),DAY(X$4)))&gt;5),"",IFERROR(INDEX($L$20:$L$33,SMALL(IF(($A10=$A$20:$A$33)*(DATE($B$1,MONTH($D$1),DAY(X$4))&lt;=$G$20:$K$33)*(DATE($B$1,MONTH($D$1),DAY(X$4))&gt;=$B$20:$F$33),MATCH(ROW($L$20:$L$33),ROW($L$20:$L$33)),""),1)),"")))</f>
        <v>-</v>
      </c>
      <c r="Y10" s="11" t="str">
        <f t="array" ref="Y10">IF(Y$4="","",IF((WEEKDAY(DATE($B$1,MONTH($D$1),DAY(Y$4)))&gt;5),"",IFERROR(INDEX($L$20:$L$33,SMALL(IF(($A10=$A$20:$A$33)*(DATE($B$1,MONTH($D$1),DAY(Y$4))&lt;=$G$20:$K$33)*(DATE($B$1,MONTH($D$1),DAY(Y$4))&gt;=$B$20:$F$33),MATCH(ROW($L$20:$L$33),ROW($L$20:$L$33)),""),1)),"")))</f>
        <v/>
      </c>
      <c r="Z10" s="11" t="str">
        <f t="array" ref="Z10">IF(Z$4="","",IF((WEEKDAY(DATE($B$1,MONTH($D$1),DAY(Z$4)))&gt;5),"",IFERROR(INDEX($L$20:$L$33,SMALL(IF(($A10=$A$20:$A$33)*(DATE($B$1,MONTH($D$1),DAY(Z$4))&lt;=$G$20:$K$33)*(DATE($B$1,MONTH($D$1),DAY(Z$4))&gt;=$B$20:$F$33),MATCH(ROW($L$20:$L$33),ROW($L$20:$L$33)),""),1)),"")))</f>
        <v/>
      </c>
      <c r="AA10" s="11" t="str">
        <f t="array" ref="AA10">IF(AA$4="","",IF((WEEKDAY(DATE($B$1,MONTH($D$1),DAY(AA$4)))&gt;5),"",IFERROR(INDEX($L$20:$L$33,SMALL(IF(($A10=$A$20:$A$33)*(DATE($B$1,MONTH($D$1),DAY(AA$4))&lt;=$G$20:$K$33)*(DATE($B$1,MONTH($D$1),DAY(AA$4))&gt;=$B$20:$F$33),MATCH(ROW($L$20:$L$33),ROW($L$20:$L$33)),""),1)),"")))</f>
        <v>-</v>
      </c>
      <c r="AB10" s="11" t="str">
        <f t="array" ref="AB10">IF(AB$4="","",IF((WEEKDAY(DATE($B$1,MONTH($D$1),DAY(AB$4)))&gt;5),"",IFERROR(INDEX($L$20:$L$33,SMALL(IF(($A10=$A$20:$A$33)*(DATE($B$1,MONTH($D$1),DAY(AB$4))&lt;=$G$20:$K$33)*(DATE($B$1,MONTH($D$1),DAY(AB$4))&gt;=$B$20:$F$33),MATCH(ROW($L$20:$L$33),ROW($L$20:$L$33)),""),1)),"")))</f>
        <v>-</v>
      </c>
      <c r="AC10" s="11" t="str">
        <f t="array" ref="AC10">IF(AC$4="","",IF((WEEKDAY(DATE($B$1,MONTH($D$1),DAY(AC$4)))&gt;5),"",IFERROR(INDEX($L$20:$L$33,SMALL(IF(($A10=$A$20:$A$33)*(DATE($B$1,MONTH($D$1),DAY(AC$4))&lt;=$G$20:$K$33)*(DATE($B$1,MONTH($D$1),DAY(AC$4))&gt;=$B$20:$F$33),MATCH(ROW($L$20:$L$33),ROW($L$20:$L$33)),""),1)),"")))</f>
        <v>-</v>
      </c>
      <c r="AD10" s="11" t="str">
        <f t="array" ref="AD10">IF(AD$4="","",IF((WEEKDAY(DATE($B$1,MONTH($D$1),DAY(AD$4)))&gt;5),"",IFERROR(INDEX($L$20:$L$33,SMALL(IF(($A10=$A$20:$A$33)*(DATE($B$1,MONTH($D$1),DAY(AD$4))&lt;=$G$20:$K$33)*(DATE($B$1,MONTH($D$1),DAY(AD$4))&gt;=$B$20:$F$33),MATCH(ROW($L$20:$L$33),ROW($L$20:$L$33)),""),1)),"")))</f>
        <v>-</v>
      </c>
      <c r="AE10" s="11" t="str">
        <f t="array" ref="AE10">IF(AE$4="","",IF((WEEKDAY(DATE($B$1,MONTH($D$1),DAY(AE$4)))&gt;5),"",IFERROR(INDEX($L$20:$L$33,SMALL(IF(($A10=$A$20:$A$33)*(DATE($B$1,MONTH($D$1),DAY(AE$4))&lt;=$G$20:$K$33)*(DATE($B$1,MONTH($D$1),DAY(AE$4))&gt;=$B$20:$F$33),MATCH(ROW($L$20:$L$33),ROW($L$20:$L$33)),""),1)),"")))</f>
        <v>-</v>
      </c>
      <c r="AF10" s="11" t="str">
        <f t="array" ref="AF10">IF(AF$4="","",IF((WEEKDAY(DATE($B$1,MONTH($D$1),DAY(AF$4)))&gt;5),"",IFERROR(INDEX($L$20:$L$33,SMALL(IF(($A10=$A$20:$A$33)*(DATE($B$1,MONTH($D$1),DAY(AF$4))&lt;=$G$20:$K$33)*(DATE($B$1,MONTH($D$1),DAY(AF$4))&gt;=$B$20:$F$33),MATCH(ROW($L$20:$L$33),ROW($L$20:$L$33)),""),1)),"")))</f>
        <v/>
      </c>
      <c r="AG10" s="12">
        <f t="shared" si="1"/>
        <v>8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</row>
    <row r="11" spans="1:61" x14ac:dyDescent="0.25">
      <c r="A11" s="6" t="str">
        <f t="array" ref="A11">IFERROR(INDEX($A$20:$A$33, SMALL(IF(($B$20:$B$33&lt;=$D$2)*($G$20:$G$33&gt;=$D$1),MATCH($B$20:$B$33,$B$20:$B$33,0),""),ROW(A7))),"")</f>
        <v/>
      </c>
      <c r="B11" s="11" t="str">
        <f t="array" ref="B11">IF(B$4="","",IF((WEEKDAY(DATE($B$1,MONTH($D$1),DAY(B$4)))&gt;5),"",IFERROR(INDEX($L$20:$L$33,SMALL(IF(($A11=$A$20:$A$33)*(DATE($B$1,MONTH($D$1),DAY(B$4))&lt;=$G$20:$K$33)*(DATE($B$1,MONTH($D$1),DAY(B$4))&gt;=$B$20:$F$33),MATCH(ROW($L$20:$L$33),ROW($L$20:$L$33)),""),1)),"")))</f>
        <v/>
      </c>
      <c r="C11" s="11" t="str">
        <f t="array" ref="C11">IF(C$4="","",IF((WEEKDAY(DATE($B$1,MONTH($D$1),DAY(C$4)))&gt;5),"",IFERROR(INDEX($L$20:$L$33,SMALL(IF(($A11=$A$20:$A$33)*(DATE($B$1,MONTH($D$1),DAY(C$4))&lt;=$G$20:$K$33)*(DATE($B$1,MONTH($D$1),DAY(C$4))&gt;=$B$20:$F$33),MATCH(ROW($L$20:$L$33),ROW($L$20:$L$33)),""),1)),"")))</f>
        <v/>
      </c>
      <c r="D11" s="11" t="str">
        <f t="array" ref="D11">IF(D$4="","",IF((WEEKDAY(DATE($B$1,MONTH($D$1),DAY(D$4)))&gt;5),"",IFERROR(INDEX($L$20:$L$33,SMALL(IF(($A11=$A$20:$A$33)*(DATE($B$1,MONTH($D$1),DAY(D$4))&lt;=$G$20:$K$33)*(DATE($B$1,MONTH($D$1),DAY(D$4))&gt;=$B$20:$F$33),MATCH(ROW($L$20:$L$33),ROW($L$20:$L$33)),""),1)),"")))</f>
        <v/>
      </c>
      <c r="E11" s="11" t="str">
        <f t="array" ref="E11">IF(E$4="","",IF((WEEKDAY(DATE($B$1,MONTH($D$1),DAY(E$4)))&gt;5),"",IFERROR(INDEX($L$20:$L$33,SMALL(IF(($A11=$A$20:$A$33)*(DATE($B$1,MONTH($D$1),DAY(E$4))&lt;=$G$20:$K$33)*(DATE($B$1,MONTH($D$1),DAY(E$4))&gt;=$B$20:$F$33),MATCH(ROW($L$20:$L$33),ROW($L$20:$L$33)),""),1)),"")))</f>
        <v/>
      </c>
      <c r="F11" s="11" t="str">
        <f t="array" ref="F11">IF(F$4="","",IF((WEEKDAY(DATE($B$1,MONTH($D$1),DAY(F$4)))&gt;5),"",IFERROR(INDEX($L$20:$L$33,SMALL(IF(($A11=$A$20:$A$33)*(DATE($B$1,MONTH($D$1),DAY(F$4))&lt;=$G$20:$K$33)*(DATE($B$1,MONTH($D$1),DAY(F$4))&gt;=$B$20:$F$33),MATCH(ROW($L$20:$L$33),ROW($L$20:$L$33)),""),1)),"")))</f>
        <v/>
      </c>
      <c r="G11" s="11" t="str">
        <f t="array" ref="G11">IF(G$4="","",IF((WEEKDAY(DATE($B$1,MONTH($D$1),DAY(G$4)))&gt;5),"",IFERROR(INDEX($L$20:$L$33,SMALL(IF(($A11=$A$20:$A$33)*(DATE($B$1,MONTH($D$1),DAY(G$4))&lt;=$G$20:$K$33)*(DATE($B$1,MONTH($D$1),DAY(G$4))&gt;=$B$20:$F$33),MATCH(ROW($L$20:$L$33),ROW($L$20:$L$33)),""),1)),"")))</f>
        <v/>
      </c>
      <c r="H11" s="11" t="str">
        <f t="array" ref="H11">IF(H$4="","",IF((WEEKDAY(DATE($B$1,MONTH($D$1),DAY(H$4)))&gt;5),"",IFERROR(INDEX($L$20:$L$33,SMALL(IF(($A11=$A$20:$A$33)*(DATE($B$1,MONTH($D$1),DAY(H$4))&lt;=$G$20:$K$33)*(DATE($B$1,MONTH($D$1),DAY(H$4))&gt;=$B$20:$F$33),MATCH(ROW($L$20:$L$33),ROW($L$20:$L$33)),""),1)),"")))</f>
        <v/>
      </c>
      <c r="I11" s="11" t="str">
        <f t="array" ref="I11">IF(I$4="","",IF((WEEKDAY(DATE($B$1,MONTH($D$1),DAY(I$4)))&gt;5),"",IFERROR(INDEX($L$20:$L$33,SMALL(IF(($A11=$A$20:$A$33)*(DATE($B$1,MONTH($D$1),DAY(I$4))&lt;=$G$20:$K$33)*(DATE($B$1,MONTH($D$1),DAY(I$4))&gt;=$B$20:$F$33),MATCH(ROW($L$20:$L$33),ROW($L$20:$L$33)),""),1)),"")))</f>
        <v/>
      </c>
      <c r="J11" s="11" t="str">
        <f t="array" ref="J11">IF(J$4="","",IF((WEEKDAY(DATE($B$1,MONTH($D$1),DAY(J$4)))&gt;5),"",IFERROR(INDEX($L$20:$L$33,SMALL(IF(($A11=$A$20:$A$33)*(DATE($B$1,MONTH($D$1),DAY(J$4))&lt;=$G$20:$K$33)*(DATE($B$1,MONTH($D$1),DAY(J$4))&gt;=$B$20:$F$33),MATCH(ROW($L$20:$L$33),ROW($L$20:$L$33)),""),1)),"")))</f>
        <v/>
      </c>
      <c r="K11" s="11" t="str">
        <f t="array" ref="K11">IF(K$4="","",IF((WEEKDAY(DATE($B$1,MONTH($D$1),DAY(K$4)))&gt;5),"",IFERROR(INDEX($L$20:$L$33,SMALL(IF(($A11=$A$20:$A$33)*(DATE($B$1,MONTH($D$1),DAY(K$4))&lt;=$G$20:$K$33)*(DATE($B$1,MONTH($D$1),DAY(K$4))&gt;=$B$20:$F$33),MATCH(ROW($L$20:$L$33),ROW($L$20:$L$33)),""),1)),"")))</f>
        <v/>
      </c>
      <c r="L11" s="11" t="str">
        <f t="array" ref="L11">IF(L$4="","",IF((WEEKDAY(DATE($B$1,MONTH($D$1),DAY(L$4)))&gt;5),"",IFERROR(INDEX($L$20:$L$33,SMALL(IF(($A11=$A$20:$A$33)*(DATE($B$1,MONTH($D$1),DAY(L$4))&lt;=$G$20:$K$33)*(DATE($B$1,MONTH($D$1),DAY(L$4))&gt;=$B$20:$F$33),MATCH(ROW($L$20:$L$33),ROW($L$20:$L$33)),""),1)),"")))</f>
        <v/>
      </c>
      <c r="M11" s="11" t="str">
        <f t="array" ref="M11">IF(M$4="","",IF((WEEKDAY(DATE($B$1,MONTH($D$1),DAY(M$4)))&gt;5),"",IFERROR(INDEX($L$20:$L$33,SMALL(IF(($A11=$A$20:$A$33)*(DATE($B$1,MONTH($D$1),DAY(M$4))&lt;=$G$20:$K$33)*(DATE($B$1,MONTH($D$1),DAY(M$4))&gt;=$B$20:$F$33),MATCH(ROW($L$20:$L$33),ROW($L$20:$L$33)),""),1)),"")))</f>
        <v/>
      </c>
      <c r="N11" s="11" t="str">
        <f t="array" ref="N11">IF(N$4="","",IF((WEEKDAY(DATE($B$1,MONTH($D$1),DAY(N$4)))&gt;5),"",IFERROR(INDEX($L$20:$L$33,SMALL(IF(($A11=$A$20:$A$33)*(DATE($B$1,MONTH($D$1),DAY(N$4))&lt;=$G$20:$K$33)*(DATE($B$1,MONTH($D$1),DAY(N$4))&gt;=$B$20:$F$33),MATCH(ROW($L$20:$L$33),ROW($L$20:$L$33)),""),1)),"")))</f>
        <v/>
      </c>
      <c r="O11" s="11" t="str">
        <f t="array" ref="O11">IF(O$4="","",IF((WEEKDAY(DATE($B$1,MONTH($D$1),DAY(O$4)))&gt;5),"",IFERROR(INDEX($L$20:$L$33,SMALL(IF(($A11=$A$20:$A$33)*(DATE($B$1,MONTH($D$1),DAY(O$4))&lt;=$G$20:$K$33)*(DATE($B$1,MONTH($D$1),DAY(O$4))&gt;=$B$20:$F$33),MATCH(ROW($L$20:$L$33),ROW($L$20:$L$33)),""),1)),"")))</f>
        <v/>
      </c>
      <c r="P11" s="11" t="str">
        <f t="array" ref="P11">IF(P$4="","",IF((WEEKDAY(DATE($B$1,MONTH($D$1),DAY(P$4)))&gt;5),"",IFERROR(INDEX($L$20:$L$33,SMALL(IF(($A11=$A$20:$A$33)*(DATE($B$1,MONTH($D$1),DAY(P$4))&lt;=$G$20:$K$33)*(DATE($B$1,MONTH($D$1),DAY(P$4))&gt;=$B$20:$F$33),MATCH(ROW($L$20:$L$33),ROW($L$20:$L$33)),""),1)),"")))</f>
        <v/>
      </c>
      <c r="Q11" s="11" t="str">
        <f t="array" ref="Q11">IF(Q$4="","",IF((WEEKDAY(DATE($B$1,MONTH($D$1),DAY(Q$4)))&gt;5),"",IFERROR(INDEX($L$20:$L$33,SMALL(IF(($A11=$A$20:$A$33)*(DATE($B$1,MONTH($D$1),DAY(Q$4))&lt;=$G$20:$K$33)*(DATE($B$1,MONTH($D$1),DAY(Q$4))&gt;=$B$20:$F$33),MATCH(ROW($L$20:$L$33),ROW($L$20:$L$33)),""),1)),"")))</f>
        <v/>
      </c>
      <c r="R11" s="11" t="str">
        <f t="array" ref="R11">IF(R$4="","",IF((WEEKDAY(DATE($B$1,MONTH($D$1),DAY(R$4)))&gt;5),"",IFERROR(INDEX($L$20:$L$33,SMALL(IF(($A11=$A$20:$A$33)*(DATE($B$1,MONTH($D$1),DAY(R$4))&lt;=$G$20:$K$33)*(DATE($B$1,MONTH($D$1),DAY(R$4))&gt;=$B$20:$F$33),MATCH(ROW($L$20:$L$33),ROW($L$20:$L$33)),""),1)),"")))</f>
        <v/>
      </c>
      <c r="S11" s="11" t="str">
        <f t="array" ref="S11">IF(S$4="","",IF((WEEKDAY(DATE($B$1,MONTH($D$1),DAY(S$4)))&gt;5),"",IFERROR(INDEX($L$20:$L$33,SMALL(IF(($A11=$A$20:$A$33)*(DATE($B$1,MONTH($D$1),DAY(S$4))&lt;=$G$20:$K$33)*(DATE($B$1,MONTH($D$1),DAY(S$4))&gt;=$B$20:$F$33),MATCH(ROW($L$20:$L$33),ROW($L$20:$L$33)),""),1)),"")))</f>
        <v/>
      </c>
      <c r="T11" s="11" t="str">
        <f t="array" ref="T11">IF(T$4="","",IF((WEEKDAY(DATE($B$1,MONTH($D$1),DAY(T$4)))&gt;5),"",IFERROR(INDEX($L$20:$L$33,SMALL(IF(($A11=$A$20:$A$33)*(DATE($B$1,MONTH($D$1),DAY(T$4))&lt;=$G$20:$K$33)*(DATE($B$1,MONTH($D$1),DAY(T$4))&gt;=$B$20:$F$33),MATCH(ROW($L$20:$L$33),ROW($L$20:$L$33)),""),1)),"")))</f>
        <v/>
      </c>
      <c r="U11" s="11" t="str">
        <f t="array" ref="U11">IF(U$4="","",IF((WEEKDAY(DATE($B$1,MONTH($D$1),DAY(U$4)))&gt;5),"",IFERROR(INDEX($L$20:$L$33,SMALL(IF(($A11=$A$20:$A$33)*(DATE($B$1,MONTH($D$1),DAY(U$4))&lt;=$G$20:$K$33)*(DATE($B$1,MONTH($D$1),DAY(U$4))&gt;=$B$20:$F$33),MATCH(ROW($L$20:$L$33),ROW($L$20:$L$33)),""),1)),"")))</f>
        <v/>
      </c>
      <c r="V11" s="11" t="str">
        <f t="array" ref="V11">IF(V$4="","",IF((WEEKDAY(DATE($B$1,MONTH($D$1),DAY(V$4)))&gt;5),"",IFERROR(INDEX($L$20:$L$33,SMALL(IF(($A11=$A$20:$A$33)*(DATE($B$1,MONTH($D$1),DAY(V$4))&lt;=$G$20:$K$33)*(DATE($B$1,MONTH($D$1),DAY(V$4))&gt;=$B$20:$F$33),MATCH(ROW($L$20:$L$33),ROW($L$20:$L$33)),""),1)),"")))</f>
        <v/>
      </c>
      <c r="W11" s="11" t="str">
        <f t="array" ref="W11">IF(W$4="","",IF((WEEKDAY(DATE($B$1,MONTH($D$1),DAY(W$4)))&gt;5),"",IFERROR(INDEX($L$20:$L$33,SMALL(IF(($A11=$A$20:$A$33)*(DATE($B$1,MONTH($D$1),DAY(W$4))&lt;=$G$20:$K$33)*(DATE($B$1,MONTH($D$1),DAY(W$4))&gt;=$B$20:$F$33),MATCH(ROW($L$20:$L$33),ROW($L$20:$L$33)),""),1)),"")))</f>
        <v/>
      </c>
      <c r="X11" s="11" t="str">
        <f t="array" ref="X11">IF(X$4="","",IF((WEEKDAY(DATE($B$1,MONTH($D$1),DAY(X$4)))&gt;5),"",IFERROR(INDEX($L$20:$L$33,SMALL(IF(($A11=$A$20:$A$33)*(DATE($B$1,MONTH($D$1),DAY(X$4))&lt;=$G$20:$K$33)*(DATE($B$1,MONTH($D$1),DAY(X$4))&gt;=$B$20:$F$33),MATCH(ROW($L$20:$L$33),ROW($L$20:$L$33)),""),1)),"")))</f>
        <v/>
      </c>
      <c r="Y11" s="11" t="str">
        <f t="array" ref="Y11">IF(Y$4="","",IF((WEEKDAY(DATE($B$1,MONTH($D$1),DAY(Y$4)))&gt;5),"",IFERROR(INDEX($L$20:$L$33,SMALL(IF(($A11=$A$20:$A$33)*(DATE($B$1,MONTH($D$1),DAY(Y$4))&lt;=$G$20:$K$33)*(DATE($B$1,MONTH($D$1),DAY(Y$4))&gt;=$B$20:$F$33),MATCH(ROW($L$20:$L$33),ROW($L$20:$L$33)),""),1)),"")))</f>
        <v/>
      </c>
      <c r="Z11" s="11" t="str">
        <f t="array" ref="Z11">IF(Z$4="","",IF((WEEKDAY(DATE($B$1,MONTH($D$1),DAY(Z$4)))&gt;5),"",IFERROR(INDEX($L$20:$L$33,SMALL(IF(($A11=$A$20:$A$33)*(DATE($B$1,MONTH($D$1),DAY(Z$4))&lt;=$G$20:$K$33)*(DATE($B$1,MONTH($D$1),DAY(Z$4))&gt;=$B$20:$F$33),MATCH(ROW($L$20:$L$33),ROW($L$20:$L$33)),""),1)),"")))</f>
        <v/>
      </c>
      <c r="AA11" s="11" t="str">
        <f t="array" ref="AA11">IF(AA$4="","",IF((WEEKDAY(DATE($B$1,MONTH($D$1),DAY(AA$4)))&gt;5),"",IFERROR(INDEX($L$20:$L$33,SMALL(IF(($A11=$A$20:$A$33)*(DATE($B$1,MONTH($D$1),DAY(AA$4))&lt;=$G$20:$K$33)*(DATE($B$1,MONTH($D$1),DAY(AA$4))&gt;=$B$20:$F$33),MATCH(ROW($L$20:$L$33),ROW($L$20:$L$33)),""),1)),"")))</f>
        <v/>
      </c>
      <c r="AB11" s="11" t="str">
        <f t="array" ref="AB11">IF(AB$4="","",IF((WEEKDAY(DATE($B$1,MONTH($D$1),DAY(AB$4)))&gt;5),"",IFERROR(INDEX($L$20:$L$33,SMALL(IF(($A11=$A$20:$A$33)*(DATE($B$1,MONTH($D$1),DAY(AB$4))&lt;=$G$20:$K$33)*(DATE($B$1,MONTH($D$1),DAY(AB$4))&gt;=$B$20:$F$33),MATCH(ROW($L$20:$L$33),ROW($L$20:$L$33)),""),1)),"")))</f>
        <v/>
      </c>
      <c r="AC11" s="11" t="str">
        <f t="array" ref="AC11">IF(AC$4="","",IF((WEEKDAY(DATE($B$1,MONTH($D$1),DAY(AC$4)))&gt;5),"",IFERROR(INDEX($L$20:$L$33,SMALL(IF(($A11=$A$20:$A$33)*(DATE($B$1,MONTH($D$1),DAY(AC$4))&lt;=$G$20:$K$33)*(DATE($B$1,MONTH($D$1),DAY(AC$4))&gt;=$B$20:$F$33),MATCH(ROW($L$20:$L$33),ROW($L$20:$L$33)),""),1)),"")))</f>
        <v/>
      </c>
      <c r="AD11" s="11" t="str">
        <f t="array" ref="AD11">IF(AD$4="","",IF((WEEKDAY(DATE($B$1,MONTH($D$1),DAY(AD$4)))&gt;5),"",IFERROR(INDEX($L$20:$L$33,SMALL(IF(($A11=$A$20:$A$33)*(DATE($B$1,MONTH($D$1),DAY(AD$4))&lt;=$G$20:$K$33)*(DATE($B$1,MONTH($D$1),DAY(AD$4))&gt;=$B$20:$F$33),MATCH(ROW($L$20:$L$33),ROW($L$20:$L$33)),""),1)),"")))</f>
        <v/>
      </c>
      <c r="AE11" s="11" t="str">
        <f t="array" ref="AE11">IF(AE$4="","",IF((WEEKDAY(DATE($B$1,MONTH($D$1),DAY(AE$4)))&gt;5),"",IFERROR(INDEX($L$20:$L$33,SMALL(IF(($A11=$A$20:$A$33)*(DATE($B$1,MONTH($D$1),DAY(AE$4))&lt;=$G$20:$K$33)*(DATE($B$1,MONTH($D$1),DAY(AE$4))&gt;=$B$20:$F$33),MATCH(ROW($L$20:$L$33),ROW($L$20:$L$33)),""),1)),"")))</f>
        <v/>
      </c>
      <c r="AF11" s="11" t="str">
        <f t="array" ref="AF11">IF(AF$4="","",IF((WEEKDAY(DATE($B$1,MONTH($D$1),DAY(AF$4)))&gt;5),"",IFERROR(INDEX($L$20:$L$33,SMALL(IF(($A11=$A$20:$A$33)*(DATE($B$1,MONTH($D$1),DAY(AF$4))&lt;=$G$20:$K$33)*(DATE($B$1,MONTH($D$1),DAY(AF$4))&gt;=$B$20:$F$33),MATCH(ROW($L$20:$L$33),ROW($L$20:$L$33)),""),1)),"")))</f>
        <v/>
      </c>
      <c r="AG11" s="12">
        <f t="shared" si="1"/>
        <v>0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x14ac:dyDescent="0.25">
      <c r="A12" s="6" t="str">
        <f t="array" ref="A12">IFERROR(INDEX($A$20:$A$33, SMALL(IF(($B$20:$B$33&lt;=$D$2)*($G$20:$G$33&gt;=$D$1),MATCH($B$20:$B$33,$B$20:$B$33,0),""),ROW(A8))),"")</f>
        <v/>
      </c>
      <c r="B12" s="11" t="str">
        <f t="array" ref="B12">IF(B$4="","",IF((WEEKDAY(DATE($B$1,MONTH($D$1),DAY(B$4)))&gt;5),"",IFERROR(INDEX($L$20:$L$33,SMALL(IF(($A12=$A$20:$A$33)*(DATE($B$1,MONTH($D$1),DAY(B$4))&lt;=$G$20:$K$33)*(DATE($B$1,MONTH($D$1),DAY(B$4))&gt;=$B$20:$F$33),MATCH(ROW($L$20:$L$33),ROW($L$20:$L$33)),""),1)),"")))</f>
        <v/>
      </c>
      <c r="C12" s="11" t="str">
        <f t="array" ref="C12">IF(C$4="","",IF((WEEKDAY(DATE($B$1,MONTH($D$1),DAY(C$4)))&gt;5),"",IFERROR(INDEX($L$20:$L$33,SMALL(IF(($A12=$A$20:$A$33)*(DATE($B$1,MONTH($D$1),DAY(C$4))&lt;=$G$20:$K$33)*(DATE($B$1,MONTH($D$1),DAY(C$4))&gt;=$B$20:$F$33),MATCH(ROW($L$20:$L$33),ROW($L$20:$L$33)),""),1)),"")))</f>
        <v/>
      </c>
      <c r="D12" s="11" t="str">
        <f t="array" ref="D12">IF(D$4="","",IF((WEEKDAY(DATE($B$1,MONTH($D$1),DAY(D$4)))&gt;5),"",IFERROR(INDEX($L$20:$L$33,SMALL(IF(($A12=$A$20:$A$33)*(DATE($B$1,MONTH($D$1),DAY(D$4))&lt;=$G$20:$K$33)*(DATE($B$1,MONTH($D$1),DAY(D$4))&gt;=$B$20:$F$33),MATCH(ROW($L$20:$L$33),ROW($L$20:$L$33)),""),1)),"")))</f>
        <v/>
      </c>
      <c r="E12" s="11" t="str">
        <f t="array" ref="E12">IF(E$4="","",IF((WEEKDAY(DATE($B$1,MONTH($D$1),DAY(E$4)))&gt;5),"",IFERROR(INDEX($L$20:$L$33,SMALL(IF(($A12=$A$20:$A$33)*(DATE($B$1,MONTH($D$1),DAY(E$4))&lt;=$G$20:$K$33)*(DATE($B$1,MONTH($D$1),DAY(E$4))&gt;=$B$20:$F$33),MATCH(ROW($L$20:$L$33),ROW($L$20:$L$33)),""),1)),"")))</f>
        <v/>
      </c>
      <c r="F12" s="11" t="str">
        <f t="array" ref="F12">IF(F$4="","",IF((WEEKDAY(DATE($B$1,MONTH($D$1),DAY(F$4)))&gt;5),"",IFERROR(INDEX($L$20:$L$33,SMALL(IF(($A12=$A$20:$A$33)*(DATE($B$1,MONTH($D$1),DAY(F$4))&lt;=$G$20:$K$33)*(DATE($B$1,MONTH($D$1),DAY(F$4))&gt;=$B$20:$F$33),MATCH(ROW($L$20:$L$33),ROW($L$20:$L$33)),""),1)),"")))</f>
        <v/>
      </c>
      <c r="G12" s="11" t="str">
        <f t="array" ref="G12">IF(G$4="","",IF((WEEKDAY(DATE($B$1,MONTH($D$1),DAY(G$4)))&gt;5),"",IFERROR(INDEX($L$20:$L$33,SMALL(IF(($A12=$A$20:$A$33)*(DATE($B$1,MONTH($D$1),DAY(G$4))&lt;=$G$20:$K$33)*(DATE($B$1,MONTH($D$1),DAY(G$4))&gt;=$B$20:$F$33),MATCH(ROW($L$20:$L$33),ROW($L$20:$L$33)),""),1)),"")))</f>
        <v/>
      </c>
      <c r="H12" s="11" t="str">
        <f t="array" ref="H12">IF(H$4="","",IF((WEEKDAY(DATE($B$1,MONTH($D$1),DAY(H$4)))&gt;5),"",IFERROR(INDEX($L$20:$L$33,SMALL(IF(($A12=$A$20:$A$33)*(DATE($B$1,MONTH($D$1),DAY(H$4))&lt;=$G$20:$K$33)*(DATE($B$1,MONTH($D$1),DAY(H$4))&gt;=$B$20:$F$33),MATCH(ROW($L$20:$L$33),ROW($L$20:$L$33)),""),1)),"")))</f>
        <v/>
      </c>
      <c r="I12" s="11" t="str">
        <f t="array" ref="I12">IF(I$4="","",IF((WEEKDAY(DATE($B$1,MONTH($D$1),DAY(I$4)))&gt;5),"",IFERROR(INDEX($L$20:$L$33,SMALL(IF(($A12=$A$20:$A$33)*(DATE($B$1,MONTH($D$1),DAY(I$4))&lt;=$G$20:$K$33)*(DATE($B$1,MONTH($D$1),DAY(I$4))&gt;=$B$20:$F$33),MATCH(ROW($L$20:$L$33),ROW($L$20:$L$33)),""),1)),"")))</f>
        <v/>
      </c>
      <c r="J12" s="11" t="str">
        <f t="array" ref="J12">IF(J$4="","",IF((WEEKDAY(DATE($B$1,MONTH($D$1),DAY(J$4)))&gt;5),"",IFERROR(INDEX($L$20:$L$33,SMALL(IF(($A12=$A$20:$A$33)*(DATE($B$1,MONTH($D$1),DAY(J$4))&lt;=$G$20:$K$33)*(DATE($B$1,MONTH($D$1),DAY(J$4))&gt;=$B$20:$F$33),MATCH(ROW($L$20:$L$33),ROW($L$20:$L$33)),""),1)),"")))</f>
        <v/>
      </c>
      <c r="K12" s="11" t="str">
        <f t="array" ref="K12">IF(K$4="","",IF((WEEKDAY(DATE($B$1,MONTH($D$1),DAY(K$4)))&gt;5),"",IFERROR(INDEX($L$20:$L$33,SMALL(IF(($A12=$A$20:$A$33)*(DATE($B$1,MONTH($D$1),DAY(K$4))&lt;=$G$20:$K$33)*(DATE($B$1,MONTH($D$1),DAY(K$4))&gt;=$B$20:$F$33),MATCH(ROW($L$20:$L$33),ROW($L$20:$L$33)),""),1)),"")))</f>
        <v/>
      </c>
      <c r="L12" s="11" t="str">
        <f t="array" ref="L12">IF(L$4="","",IF((WEEKDAY(DATE($B$1,MONTH($D$1),DAY(L$4)))&gt;5),"",IFERROR(INDEX($L$20:$L$33,SMALL(IF(($A12=$A$20:$A$33)*(DATE($B$1,MONTH($D$1),DAY(L$4))&lt;=$G$20:$K$33)*(DATE($B$1,MONTH($D$1),DAY(L$4))&gt;=$B$20:$F$33),MATCH(ROW($L$20:$L$33),ROW($L$20:$L$33)),""),1)),"")))</f>
        <v/>
      </c>
      <c r="M12" s="11" t="str">
        <f t="array" ref="M12">IF(M$4="","",IF((WEEKDAY(DATE($B$1,MONTH($D$1),DAY(M$4)))&gt;5),"",IFERROR(INDEX($L$20:$L$33,SMALL(IF(($A12=$A$20:$A$33)*(DATE($B$1,MONTH($D$1),DAY(M$4))&lt;=$G$20:$K$33)*(DATE($B$1,MONTH($D$1),DAY(M$4))&gt;=$B$20:$F$33),MATCH(ROW($L$20:$L$33),ROW($L$20:$L$33)),""),1)),"")))</f>
        <v/>
      </c>
      <c r="N12" s="11" t="str">
        <f t="array" ref="N12">IF(N$4="","",IF((WEEKDAY(DATE($B$1,MONTH($D$1),DAY(N$4)))&gt;5),"",IFERROR(INDEX($L$20:$L$33,SMALL(IF(($A12=$A$20:$A$33)*(DATE($B$1,MONTH($D$1),DAY(N$4))&lt;=$G$20:$K$33)*(DATE($B$1,MONTH($D$1),DAY(N$4))&gt;=$B$20:$F$33),MATCH(ROW($L$20:$L$33),ROW($L$20:$L$33)),""),1)),"")))</f>
        <v/>
      </c>
      <c r="O12" s="11" t="str">
        <f t="array" ref="O12">IF(O$4="","",IF((WEEKDAY(DATE($B$1,MONTH($D$1),DAY(O$4)))&gt;5),"",IFERROR(INDEX($L$20:$L$33,SMALL(IF(($A12=$A$20:$A$33)*(DATE($B$1,MONTH($D$1),DAY(O$4))&lt;=$G$20:$K$33)*(DATE($B$1,MONTH($D$1),DAY(O$4))&gt;=$B$20:$F$33),MATCH(ROW($L$20:$L$33),ROW($L$20:$L$33)),""),1)),"")))</f>
        <v/>
      </c>
      <c r="P12" s="11" t="str">
        <f t="array" ref="P12">IF(P$4="","",IF((WEEKDAY(DATE($B$1,MONTH($D$1),DAY(P$4)))&gt;5),"",IFERROR(INDEX($L$20:$L$33,SMALL(IF(($A12=$A$20:$A$33)*(DATE($B$1,MONTH($D$1),DAY(P$4))&lt;=$G$20:$K$33)*(DATE($B$1,MONTH($D$1),DAY(P$4))&gt;=$B$20:$F$33),MATCH(ROW($L$20:$L$33),ROW($L$20:$L$33)),""),1)),"")))</f>
        <v/>
      </c>
      <c r="Q12" s="11" t="str">
        <f t="array" ref="Q12">IF(Q$4="","",IF((WEEKDAY(DATE($B$1,MONTH($D$1),DAY(Q$4)))&gt;5),"",IFERROR(INDEX($L$20:$L$33,SMALL(IF(($A12=$A$20:$A$33)*(DATE($B$1,MONTH($D$1),DAY(Q$4))&lt;=$G$20:$K$33)*(DATE($B$1,MONTH($D$1),DAY(Q$4))&gt;=$B$20:$F$33),MATCH(ROW($L$20:$L$33),ROW($L$20:$L$33)),""),1)),"")))</f>
        <v/>
      </c>
      <c r="R12" s="11" t="str">
        <f t="array" ref="R12">IF(R$4="","",IF((WEEKDAY(DATE($B$1,MONTH($D$1),DAY(R$4)))&gt;5),"",IFERROR(INDEX($L$20:$L$33,SMALL(IF(($A12=$A$20:$A$33)*(DATE($B$1,MONTH($D$1),DAY(R$4))&lt;=$G$20:$K$33)*(DATE($B$1,MONTH($D$1),DAY(R$4))&gt;=$B$20:$F$33),MATCH(ROW($L$20:$L$33),ROW($L$20:$L$33)),""),1)),"")))</f>
        <v/>
      </c>
      <c r="S12" s="11" t="str">
        <f t="array" ref="S12">IF(S$4="","",IF((WEEKDAY(DATE($B$1,MONTH($D$1),DAY(S$4)))&gt;5),"",IFERROR(INDEX($L$20:$L$33,SMALL(IF(($A12=$A$20:$A$33)*(DATE($B$1,MONTH($D$1),DAY(S$4))&lt;=$G$20:$K$33)*(DATE($B$1,MONTH($D$1),DAY(S$4))&gt;=$B$20:$F$33),MATCH(ROW($L$20:$L$33),ROW($L$20:$L$33)),""),1)),"")))</f>
        <v/>
      </c>
      <c r="T12" s="11" t="str">
        <f t="array" ref="T12">IF(T$4="","",IF((WEEKDAY(DATE($B$1,MONTH($D$1),DAY(T$4)))&gt;5),"",IFERROR(INDEX($L$20:$L$33,SMALL(IF(($A12=$A$20:$A$33)*(DATE($B$1,MONTH($D$1),DAY(T$4))&lt;=$G$20:$K$33)*(DATE($B$1,MONTH($D$1),DAY(T$4))&gt;=$B$20:$F$33),MATCH(ROW($L$20:$L$33),ROW($L$20:$L$33)),""),1)),"")))</f>
        <v/>
      </c>
      <c r="U12" s="11" t="str">
        <f t="array" ref="U12">IF(U$4="","",IF((WEEKDAY(DATE($B$1,MONTH($D$1),DAY(U$4)))&gt;5),"",IFERROR(INDEX($L$20:$L$33,SMALL(IF(($A12=$A$20:$A$33)*(DATE($B$1,MONTH($D$1),DAY(U$4))&lt;=$G$20:$K$33)*(DATE($B$1,MONTH($D$1),DAY(U$4))&gt;=$B$20:$F$33),MATCH(ROW($L$20:$L$33),ROW($L$20:$L$33)),""),1)),"")))</f>
        <v/>
      </c>
      <c r="V12" s="11" t="str">
        <f t="array" ref="V12">IF(V$4="","",IF((WEEKDAY(DATE($B$1,MONTH($D$1),DAY(V$4)))&gt;5),"",IFERROR(INDEX($L$20:$L$33,SMALL(IF(($A12=$A$20:$A$33)*(DATE($B$1,MONTH($D$1),DAY(V$4))&lt;=$G$20:$K$33)*(DATE($B$1,MONTH($D$1),DAY(V$4))&gt;=$B$20:$F$33),MATCH(ROW($L$20:$L$33),ROW($L$20:$L$33)),""),1)),"")))</f>
        <v/>
      </c>
      <c r="W12" s="11" t="str">
        <f t="array" ref="W12">IF(W$4="","",IF((WEEKDAY(DATE($B$1,MONTH($D$1),DAY(W$4)))&gt;5),"",IFERROR(INDEX($L$20:$L$33,SMALL(IF(($A12=$A$20:$A$33)*(DATE($B$1,MONTH($D$1),DAY(W$4))&lt;=$G$20:$K$33)*(DATE($B$1,MONTH($D$1),DAY(W$4))&gt;=$B$20:$F$33),MATCH(ROW($L$20:$L$33),ROW($L$20:$L$33)),""),1)),"")))</f>
        <v/>
      </c>
      <c r="X12" s="11" t="str">
        <f t="array" ref="X12">IF(X$4="","",IF((WEEKDAY(DATE($B$1,MONTH($D$1),DAY(X$4)))&gt;5),"",IFERROR(INDEX($L$20:$L$33,SMALL(IF(($A12=$A$20:$A$33)*(DATE($B$1,MONTH($D$1),DAY(X$4))&lt;=$G$20:$K$33)*(DATE($B$1,MONTH($D$1),DAY(X$4))&gt;=$B$20:$F$33),MATCH(ROW($L$20:$L$33),ROW($L$20:$L$33)),""),1)),"")))</f>
        <v/>
      </c>
      <c r="Y12" s="11" t="str">
        <f t="array" ref="Y12">IF(Y$4="","",IF((WEEKDAY(DATE($B$1,MONTH($D$1),DAY(Y$4)))&gt;5),"",IFERROR(INDEX($L$20:$L$33,SMALL(IF(($A12=$A$20:$A$33)*(DATE($B$1,MONTH($D$1),DAY(Y$4))&lt;=$G$20:$K$33)*(DATE($B$1,MONTH($D$1),DAY(Y$4))&gt;=$B$20:$F$33),MATCH(ROW($L$20:$L$33),ROW($L$20:$L$33)),""),1)),"")))</f>
        <v/>
      </c>
      <c r="Z12" s="11" t="str">
        <f t="array" ref="Z12">IF(Z$4="","",IF((WEEKDAY(DATE($B$1,MONTH($D$1),DAY(Z$4)))&gt;5),"",IFERROR(INDEX($L$20:$L$33,SMALL(IF(($A12=$A$20:$A$33)*(DATE($B$1,MONTH($D$1),DAY(Z$4))&lt;=$G$20:$K$33)*(DATE($B$1,MONTH($D$1),DAY(Z$4))&gt;=$B$20:$F$33),MATCH(ROW($L$20:$L$33),ROW($L$20:$L$33)),""),1)),"")))</f>
        <v/>
      </c>
      <c r="AA12" s="11" t="str">
        <f t="array" ref="AA12">IF(AA$4="","",IF((WEEKDAY(DATE($B$1,MONTH($D$1),DAY(AA$4)))&gt;5),"",IFERROR(INDEX($L$20:$L$33,SMALL(IF(($A12=$A$20:$A$33)*(DATE($B$1,MONTH($D$1),DAY(AA$4))&lt;=$G$20:$K$33)*(DATE($B$1,MONTH($D$1),DAY(AA$4))&gt;=$B$20:$F$33),MATCH(ROW($L$20:$L$33),ROW($L$20:$L$33)),""),1)),"")))</f>
        <v/>
      </c>
      <c r="AB12" s="11" t="str">
        <f t="array" ref="AB12">IF(AB$4="","",IF((WEEKDAY(DATE($B$1,MONTH($D$1),DAY(AB$4)))&gt;5),"",IFERROR(INDEX($L$20:$L$33,SMALL(IF(($A12=$A$20:$A$33)*(DATE($B$1,MONTH($D$1),DAY(AB$4))&lt;=$G$20:$K$33)*(DATE($B$1,MONTH($D$1),DAY(AB$4))&gt;=$B$20:$F$33),MATCH(ROW($L$20:$L$33),ROW($L$20:$L$33)),""),1)),"")))</f>
        <v/>
      </c>
      <c r="AC12" s="11" t="str">
        <f t="array" ref="AC12">IF(AC$4="","",IF((WEEKDAY(DATE($B$1,MONTH($D$1),DAY(AC$4)))&gt;5),"",IFERROR(INDEX($L$20:$L$33,SMALL(IF(($A12=$A$20:$A$33)*(DATE($B$1,MONTH($D$1),DAY(AC$4))&lt;=$G$20:$K$33)*(DATE($B$1,MONTH($D$1),DAY(AC$4))&gt;=$B$20:$F$33),MATCH(ROW($L$20:$L$33),ROW($L$20:$L$33)),""),1)),"")))</f>
        <v/>
      </c>
      <c r="AD12" s="11" t="str">
        <f t="array" ref="AD12">IF(AD$4="","",IF((WEEKDAY(DATE($B$1,MONTH($D$1),DAY(AD$4)))&gt;5),"",IFERROR(INDEX($L$20:$L$33,SMALL(IF(($A12=$A$20:$A$33)*(DATE($B$1,MONTH($D$1),DAY(AD$4))&lt;=$G$20:$K$33)*(DATE($B$1,MONTH($D$1),DAY(AD$4))&gt;=$B$20:$F$33),MATCH(ROW($L$20:$L$33),ROW($L$20:$L$33)),""),1)),"")))</f>
        <v/>
      </c>
      <c r="AE12" s="11" t="str">
        <f t="array" ref="AE12">IF(AE$4="","",IF((WEEKDAY(DATE($B$1,MONTH($D$1),DAY(AE$4)))&gt;5),"",IFERROR(INDEX($L$20:$L$33,SMALL(IF(($A12=$A$20:$A$33)*(DATE($B$1,MONTH($D$1),DAY(AE$4))&lt;=$G$20:$K$33)*(DATE($B$1,MONTH($D$1),DAY(AE$4))&gt;=$B$20:$F$33),MATCH(ROW($L$20:$L$33),ROW($L$20:$L$33)),""),1)),"")))</f>
        <v/>
      </c>
      <c r="AF12" s="11" t="str">
        <f t="array" ref="AF12">IF(AF$4="","",IF((WEEKDAY(DATE($B$1,MONTH($D$1),DAY(AF$4)))&gt;5),"",IFERROR(INDEX($L$20:$L$33,SMALL(IF(($A12=$A$20:$A$33)*(DATE($B$1,MONTH($D$1),DAY(AF$4))&lt;=$G$20:$K$33)*(DATE($B$1,MONTH($D$1),DAY(AF$4))&gt;=$B$20:$F$33),MATCH(ROW($L$20:$L$33),ROW($L$20:$L$33)),""),1)),"")))</f>
        <v/>
      </c>
      <c r="AG12" s="12">
        <f t="shared" si="1"/>
        <v>0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x14ac:dyDescent="0.25">
      <c r="A13" s="6" t="str">
        <f t="array" ref="A13">IFERROR(INDEX($A$20:$A$33, SMALL(IF(($B$20:$B$33&lt;=$D$2)*($G$20:$G$33&gt;=$D$1),MATCH($B$20:$B$33,$B$20:$B$33,0),""),ROW(A9))),"")</f>
        <v/>
      </c>
      <c r="B13" s="11" t="str">
        <f t="array" ref="B13">IF(B$4="","",IF((WEEKDAY(DATE($B$1,MONTH($D$1),DAY(B$4)))&gt;5),"",IFERROR(INDEX($L$20:$L$33,SMALL(IF(($A13=$A$20:$A$33)*(DATE($B$1,MONTH($D$1),DAY(B$4))&lt;=$G$20:$K$33)*(DATE($B$1,MONTH($D$1),DAY(B$4))&gt;=$B$20:$F$33),MATCH(ROW($L$20:$L$33),ROW($L$20:$L$33)),""),1)),"")))</f>
        <v/>
      </c>
      <c r="C13" s="11" t="str">
        <f t="array" ref="C13">IF(C$4="","",IF((WEEKDAY(DATE($B$1,MONTH($D$1),DAY(C$4)))&gt;5),"",IFERROR(INDEX($L$20:$L$33,SMALL(IF(($A13=$A$20:$A$33)*(DATE($B$1,MONTH($D$1),DAY(C$4))&lt;=$G$20:$K$33)*(DATE($B$1,MONTH($D$1),DAY(C$4))&gt;=$B$20:$F$33),MATCH(ROW($L$20:$L$33),ROW($L$20:$L$33)),""),1)),"")))</f>
        <v/>
      </c>
      <c r="D13" s="11" t="str">
        <f t="array" ref="D13">IF(D$4="","",IF((WEEKDAY(DATE($B$1,MONTH($D$1),DAY(D$4)))&gt;5),"",IFERROR(INDEX($L$20:$L$33,SMALL(IF(($A13=$A$20:$A$33)*(DATE($B$1,MONTH($D$1),DAY(D$4))&lt;=$G$20:$K$33)*(DATE($B$1,MONTH($D$1),DAY(D$4))&gt;=$B$20:$F$33),MATCH(ROW($L$20:$L$33),ROW($L$20:$L$33)),""),1)),"")))</f>
        <v/>
      </c>
      <c r="E13" s="11" t="str">
        <f t="array" ref="E13">IF(E$4="","",IF((WEEKDAY(DATE($B$1,MONTH($D$1),DAY(E$4)))&gt;5),"",IFERROR(INDEX($L$20:$L$33,SMALL(IF(($A13=$A$20:$A$33)*(DATE($B$1,MONTH($D$1),DAY(E$4))&lt;=$G$20:$K$33)*(DATE($B$1,MONTH($D$1),DAY(E$4))&gt;=$B$20:$F$33),MATCH(ROW($L$20:$L$33),ROW($L$20:$L$33)),""),1)),"")))</f>
        <v/>
      </c>
      <c r="F13" s="11" t="str">
        <f t="array" ref="F13">IF(F$4="","",IF((WEEKDAY(DATE($B$1,MONTH($D$1),DAY(F$4)))&gt;5),"",IFERROR(INDEX($L$20:$L$33,SMALL(IF(($A13=$A$20:$A$33)*(DATE($B$1,MONTH($D$1),DAY(F$4))&lt;=$G$20:$K$33)*(DATE($B$1,MONTH($D$1),DAY(F$4))&gt;=$B$20:$F$33),MATCH(ROW($L$20:$L$33),ROW($L$20:$L$33)),""),1)),"")))</f>
        <v/>
      </c>
      <c r="G13" s="11" t="str">
        <f t="array" ref="G13">IF(G$4="","",IF((WEEKDAY(DATE($B$1,MONTH($D$1),DAY(G$4)))&gt;5),"",IFERROR(INDEX($L$20:$L$33,SMALL(IF(($A13=$A$20:$A$33)*(DATE($B$1,MONTH($D$1),DAY(G$4))&lt;=$G$20:$K$33)*(DATE($B$1,MONTH($D$1),DAY(G$4))&gt;=$B$20:$F$33),MATCH(ROW($L$20:$L$33),ROW($L$20:$L$33)),""),1)),"")))</f>
        <v/>
      </c>
      <c r="H13" s="11" t="str">
        <f t="array" ref="H13">IF(H$4="","",IF((WEEKDAY(DATE($B$1,MONTH($D$1),DAY(H$4)))&gt;5),"",IFERROR(INDEX($L$20:$L$33,SMALL(IF(($A13=$A$20:$A$33)*(DATE($B$1,MONTH($D$1),DAY(H$4))&lt;=$G$20:$K$33)*(DATE($B$1,MONTH($D$1),DAY(H$4))&gt;=$B$20:$F$33),MATCH(ROW($L$20:$L$33),ROW($L$20:$L$33)),""),1)),"")))</f>
        <v/>
      </c>
      <c r="I13" s="11" t="str">
        <f t="array" ref="I13">IF(I$4="","",IF((WEEKDAY(DATE($B$1,MONTH($D$1),DAY(I$4)))&gt;5),"",IFERROR(INDEX($L$20:$L$33,SMALL(IF(($A13=$A$20:$A$33)*(DATE($B$1,MONTH($D$1),DAY(I$4))&lt;=$G$20:$K$33)*(DATE($B$1,MONTH($D$1),DAY(I$4))&gt;=$B$20:$F$33),MATCH(ROW($L$20:$L$33),ROW($L$20:$L$33)),""),1)),"")))</f>
        <v/>
      </c>
      <c r="J13" s="11" t="str">
        <f t="array" ref="J13">IF(J$4="","",IF((WEEKDAY(DATE($B$1,MONTH($D$1),DAY(J$4)))&gt;5),"",IFERROR(INDEX($L$20:$L$33,SMALL(IF(($A13=$A$20:$A$33)*(DATE($B$1,MONTH($D$1),DAY(J$4))&lt;=$G$20:$K$33)*(DATE($B$1,MONTH($D$1),DAY(J$4))&gt;=$B$20:$F$33),MATCH(ROW($L$20:$L$33),ROW($L$20:$L$33)),""),1)),"")))</f>
        <v/>
      </c>
      <c r="K13" s="11" t="str">
        <f t="array" ref="K13">IF(K$4="","",IF((WEEKDAY(DATE($B$1,MONTH($D$1),DAY(K$4)))&gt;5),"",IFERROR(INDEX($L$20:$L$33,SMALL(IF(($A13=$A$20:$A$33)*(DATE($B$1,MONTH($D$1),DAY(K$4))&lt;=$G$20:$K$33)*(DATE($B$1,MONTH($D$1),DAY(K$4))&gt;=$B$20:$F$33),MATCH(ROW($L$20:$L$33),ROW($L$20:$L$33)),""),1)),"")))</f>
        <v/>
      </c>
      <c r="L13" s="11" t="str">
        <f t="array" ref="L13">IF(L$4="","",IF((WEEKDAY(DATE($B$1,MONTH($D$1),DAY(L$4)))&gt;5),"",IFERROR(INDEX($L$20:$L$33,SMALL(IF(($A13=$A$20:$A$33)*(DATE($B$1,MONTH($D$1),DAY(L$4))&lt;=$G$20:$K$33)*(DATE($B$1,MONTH($D$1),DAY(L$4))&gt;=$B$20:$F$33),MATCH(ROW($L$20:$L$33),ROW($L$20:$L$33)),""),1)),"")))</f>
        <v/>
      </c>
      <c r="M13" s="11" t="str">
        <f t="array" ref="M13">IF(M$4="","",IF((WEEKDAY(DATE($B$1,MONTH($D$1),DAY(M$4)))&gt;5),"",IFERROR(INDEX($L$20:$L$33,SMALL(IF(($A13=$A$20:$A$33)*(DATE($B$1,MONTH($D$1),DAY(M$4))&lt;=$G$20:$K$33)*(DATE($B$1,MONTH($D$1),DAY(M$4))&gt;=$B$20:$F$33),MATCH(ROW($L$20:$L$33),ROW($L$20:$L$33)),""),1)),"")))</f>
        <v/>
      </c>
      <c r="N13" s="11" t="str">
        <f t="array" ref="N13">IF(N$4="","",IF((WEEKDAY(DATE($B$1,MONTH($D$1),DAY(N$4)))&gt;5),"",IFERROR(INDEX($L$20:$L$33,SMALL(IF(($A13=$A$20:$A$33)*(DATE($B$1,MONTH($D$1),DAY(N$4))&lt;=$G$20:$K$33)*(DATE($B$1,MONTH($D$1),DAY(N$4))&gt;=$B$20:$F$33),MATCH(ROW($L$20:$L$33),ROW($L$20:$L$33)),""),1)),"")))</f>
        <v/>
      </c>
      <c r="O13" s="11" t="str">
        <f t="array" ref="O13">IF(O$4="","",IF((WEEKDAY(DATE($B$1,MONTH($D$1),DAY(O$4)))&gt;5),"",IFERROR(INDEX($L$20:$L$33,SMALL(IF(($A13=$A$20:$A$33)*(DATE($B$1,MONTH($D$1),DAY(O$4))&lt;=$G$20:$K$33)*(DATE($B$1,MONTH($D$1),DAY(O$4))&gt;=$B$20:$F$33),MATCH(ROW($L$20:$L$33),ROW($L$20:$L$33)),""),1)),"")))</f>
        <v/>
      </c>
      <c r="P13" s="11" t="str">
        <f t="array" ref="P13">IF(P$4="","",IF((WEEKDAY(DATE($B$1,MONTH($D$1),DAY(P$4)))&gt;5),"",IFERROR(INDEX($L$20:$L$33,SMALL(IF(($A13=$A$20:$A$33)*(DATE($B$1,MONTH($D$1),DAY(P$4))&lt;=$G$20:$K$33)*(DATE($B$1,MONTH($D$1),DAY(P$4))&gt;=$B$20:$F$33),MATCH(ROW($L$20:$L$33),ROW($L$20:$L$33)),""),1)),"")))</f>
        <v/>
      </c>
      <c r="Q13" s="11" t="str">
        <f t="array" ref="Q13">IF(Q$4="","",IF((WEEKDAY(DATE($B$1,MONTH($D$1),DAY(Q$4)))&gt;5),"",IFERROR(INDEX($L$20:$L$33,SMALL(IF(($A13=$A$20:$A$33)*(DATE($B$1,MONTH($D$1),DAY(Q$4))&lt;=$G$20:$K$33)*(DATE($B$1,MONTH($D$1),DAY(Q$4))&gt;=$B$20:$F$33),MATCH(ROW($L$20:$L$33),ROW($L$20:$L$33)),""),1)),"")))</f>
        <v/>
      </c>
      <c r="R13" s="11" t="str">
        <f t="array" ref="R13">IF(R$4="","",IF((WEEKDAY(DATE($B$1,MONTH($D$1),DAY(R$4)))&gt;5),"",IFERROR(INDEX($L$20:$L$33,SMALL(IF(($A13=$A$20:$A$33)*(DATE($B$1,MONTH($D$1),DAY(R$4))&lt;=$G$20:$K$33)*(DATE($B$1,MONTH($D$1),DAY(R$4))&gt;=$B$20:$F$33),MATCH(ROW($L$20:$L$33),ROW($L$20:$L$33)),""),1)),"")))</f>
        <v/>
      </c>
      <c r="S13" s="11" t="str">
        <f t="array" ref="S13">IF(S$4="","",IF((WEEKDAY(DATE($B$1,MONTH($D$1),DAY(S$4)))&gt;5),"",IFERROR(INDEX($L$20:$L$33,SMALL(IF(($A13=$A$20:$A$33)*(DATE($B$1,MONTH($D$1),DAY(S$4))&lt;=$G$20:$K$33)*(DATE($B$1,MONTH($D$1),DAY(S$4))&gt;=$B$20:$F$33),MATCH(ROW($L$20:$L$33),ROW($L$20:$L$33)),""),1)),"")))</f>
        <v/>
      </c>
      <c r="T13" s="11" t="str">
        <f t="array" ref="T13">IF(T$4="","",IF((WEEKDAY(DATE($B$1,MONTH($D$1),DAY(T$4)))&gt;5),"",IFERROR(INDEX($L$20:$L$33,SMALL(IF(($A13=$A$20:$A$33)*(DATE($B$1,MONTH($D$1),DAY(T$4))&lt;=$G$20:$K$33)*(DATE($B$1,MONTH($D$1),DAY(T$4))&gt;=$B$20:$F$33),MATCH(ROW($L$20:$L$33),ROW($L$20:$L$33)),""),1)),"")))</f>
        <v/>
      </c>
      <c r="U13" s="11" t="str">
        <f t="array" ref="U13">IF(U$4="","",IF((WEEKDAY(DATE($B$1,MONTH($D$1),DAY(U$4)))&gt;5),"",IFERROR(INDEX($L$20:$L$33,SMALL(IF(($A13=$A$20:$A$33)*(DATE($B$1,MONTH($D$1),DAY(U$4))&lt;=$G$20:$K$33)*(DATE($B$1,MONTH($D$1),DAY(U$4))&gt;=$B$20:$F$33),MATCH(ROW($L$20:$L$33),ROW($L$20:$L$33)),""),1)),"")))</f>
        <v/>
      </c>
      <c r="V13" s="11" t="str">
        <f t="array" ref="V13">IF(V$4="","",IF((WEEKDAY(DATE($B$1,MONTH($D$1),DAY(V$4)))&gt;5),"",IFERROR(INDEX($L$20:$L$33,SMALL(IF(($A13=$A$20:$A$33)*(DATE($B$1,MONTH($D$1),DAY(V$4))&lt;=$G$20:$K$33)*(DATE($B$1,MONTH($D$1),DAY(V$4))&gt;=$B$20:$F$33),MATCH(ROW($L$20:$L$33),ROW($L$20:$L$33)),""),1)),"")))</f>
        <v/>
      </c>
      <c r="W13" s="11" t="str">
        <f t="array" ref="W13">IF(W$4="","",IF((WEEKDAY(DATE($B$1,MONTH($D$1),DAY(W$4)))&gt;5),"",IFERROR(INDEX($L$20:$L$33,SMALL(IF(($A13=$A$20:$A$33)*(DATE($B$1,MONTH($D$1),DAY(W$4))&lt;=$G$20:$K$33)*(DATE($B$1,MONTH($D$1),DAY(W$4))&gt;=$B$20:$F$33),MATCH(ROW($L$20:$L$33),ROW($L$20:$L$33)),""),1)),"")))</f>
        <v/>
      </c>
      <c r="X13" s="11" t="str">
        <f t="array" ref="X13">IF(X$4="","",IF((WEEKDAY(DATE($B$1,MONTH($D$1),DAY(X$4)))&gt;5),"",IFERROR(INDEX($L$20:$L$33,SMALL(IF(($A13=$A$20:$A$33)*(DATE($B$1,MONTH($D$1),DAY(X$4))&lt;=$G$20:$K$33)*(DATE($B$1,MONTH($D$1),DAY(X$4))&gt;=$B$20:$F$33),MATCH(ROW($L$20:$L$33),ROW($L$20:$L$33)),""),1)),"")))</f>
        <v/>
      </c>
      <c r="Y13" s="11" t="str">
        <f t="array" ref="Y13">IF(Y$4="","",IF((WEEKDAY(DATE($B$1,MONTH($D$1),DAY(Y$4)))&gt;5),"",IFERROR(INDEX($L$20:$L$33,SMALL(IF(($A13=$A$20:$A$33)*(DATE($B$1,MONTH($D$1),DAY(Y$4))&lt;=$G$20:$K$33)*(DATE($B$1,MONTH($D$1),DAY(Y$4))&gt;=$B$20:$F$33),MATCH(ROW($L$20:$L$33),ROW($L$20:$L$33)),""),1)),"")))</f>
        <v/>
      </c>
      <c r="Z13" s="11" t="str">
        <f t="array" ref="Z13">IF(Z$4="","",IF((WEEKDAY(DATE($B$1,MONTH($D$1),DAY(Z$4)))&gt;5),"",IFERROR(INDEX($L$20:$L$33,SMALL(IF(($A13=$A$20:$A$33)*(DATE($B$1,MONTH($D$1),DAY(Z$4))&lt;=$G$20:$K$33)*(DATE($B$1,MONTH($D$1),DAY(Z$4))&gt;=$B$20:$F$33),MATCH(ROW($L$20:$L$33),ROW($L$20:$L$33)),""),1)),"")))</f>
        <v/>
      </c>
      <c r="AA13" s="11" t="str">
        <f t="array" ref="AA13">IF(AA$4="","",IF((WEEKDAY(DATE($B$1,MONTH($D$1),DAY(AA$4)))&gt;5),"",IFERROR(INDEX($L$20:$L$33,SMALL(IF(($A13=$A$20:$A$33)*(DATE($B$1,MONTH($D$1),DAY(AA$4))&lt;=$G$20:$K$33)*(DATE($B$1,MONTH($D$1),DAY(AA$4))&gt;=$B$20:$F$33),MATCH(ROW($L$20:$L$33),ROW($L$20:$L$33)),""),1)),"")))</f>
        <v/>
      </c>
      <c r="AB13" s="11" t="str">
        <f t="array" ref="AB13">IF(AB$4="","",IF((WEEKDAY(DATE($B$1,MONTH($D$1),DAY(AB$4)))&gt;5),"",IFERROR(INDEX($L$20:$L$33,SMALL(IF(($A13=$A$20:$A$33)*(DATE($B$1,MONTH($D$1),DAY(AB$4))&lt;=$G$20:$K$33)*(DATE($B$1,MONTH($D$1),DAY(AB$4))&gt;=$B$20:$F$33),MATCH(ROW($L$20:$L$33),ROW($L$20:$L$33)),""),1)),"")))</f>
        <v/>
      </c>
      <c r="AC13" s="11" t="str">
        <f t="array" ref="AC13">IF(AC$4="","",IF((WEEKDAY(DATE($B$1,MONTH($D$1),DAY(AC$4)))&gt;5),"",IFERROR(INDEX($L$20:$L$33,SMALL(IF(($A13=$A$20:$A$33)*(DATE($B$1,MONTH($D$1),DAY(AC$4))&lt;=$G$20:$K$33)*(DATE($B$1,MONTH($D$1),DAY(AC$4))&gt;=$B$20:$F$33),MATCH(ROW($L$20:$L$33),ROW($L$20:$L$33)),""),1)),"")))</f>
        <v/>
      </c>
      <c r="AD13" s="11" t="str">
        <f t="array" ref="AD13">IF(AD$4="","",IF((WEEKDAY(DATE($B$1,MONTH($D$1),DAY(AD$4)))&gt;5),"",IFERROR(INDEX($L$20:$L$33,SMALL(IF(($A13=$A$20:$A$33)*(DATE($B$1,MONTH($D$1),DAY(AD$4))&lt;=$G$20:$K$33)*(DATE($B$1,MONTH($D$1),DAY(AD$4))&gt;=$B$20:$F$33),MATCH(ROW($L$20:$L$33),ROW($L$20:$L$33)),""),1)),"")))</f>
        <v/>
      </c>
      <c r="AE13" s="11" t="str">
        <f t="array" ref="AE13">IF(AE$4="","",IF((WEEKDAY(DATE($B$1,MONTH($D$1),DAY(AE$4)))&gt;5),"",IFERROR(INDEX($L$20:$L$33,SMALL(IF(($A13=$A$20:$A$33)*(DATE($B$1,MONTH($D$1),DAY(AE$4))&lt;=$G$20:$K$33)*(DATE($B$1,MONTH($D$1),DAY(AE$4))&gt;=$B$20:$F$33),MATCH(ROW($L$20:$L$33),ROW($L$20:$L$33)),""),1)),"")))</f>
        <v/>
      </c>
      <c r="AF13" s="11" t="str">
        <f t="array" ref="AF13">IF(AF$4="","",IF((WEEKDAY(DATE($B$1,MONTH($D$1),DAY(AF$4)))&gt;5),"",IFERROR(INDEX($L$20:$L$33,SMALL(IF(($A13=$A$20:$A$33)*(DATE($B$1,MONTH($D$1),DAY(AF$4))&lt;=$G$20:$K$33)*(DATE($B$1,MONTH($D$1),DAY(AF$4))&gt;=$B$20:$F$33),MATCH(ROW($L$20:$L$33),ROW($L$20:$L$33)),""),1)),"")))</f>
        <v/>
      </c>
      <c r="AG13" s="12">
        <f t="shared" si="1"/>
        <v>0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</row>
    <row r="14" spans="1:61" x14ac:dyDescent="0.25">
      <c r="A14" s="6" t="str">
        <f t="array" ref="A14">IFERROR(INDEX($A$20:$A$33, SMALL(IF(($B$20:$B$33&lt;=$D$2)*($G$20:$G$33&gt;=$D$1),MATCH($B$20:$B$33,$B$20:$B$33,0),""),ROW(A10))),"")</f>
        <v/>
      </c>
      <c r="B14" s="11" t="str">
        <f t="array" ref="B14">IF(B$4="","",IF((WEEKDAY(DATE($B$1,MONTH($D$1),DAY(B$4)))&gt;5),"",IFERROR(INDEX($L$20:$L$33,SMALL(IF(($A14=$A$20:$A$33)*(DATE($B$1,MONTH($D$1),DAY(B$4))&lt;=$G$20:$K$33)*(DATE($B$1,MONTH($D$1),DAY(B$4))&gt;=$B$20:$F$33),MATCH(ROW($L$20:$L$33),ROW($L$20:$L$33)),""),1)),"")))</f>
        <v/>
      </c>
      <c r="C14" s="11" t="str">
        <f t="array" ref="C14">IF(C$4="","",IF((WEEKDAY(DATE($B$1,MONTH($D$1),DAY(C$4)))&gt;5),"",IFERROR(INDEX($L$20:$L$33,SMALL(IF(($A14=$A$20:$A$33)*(DATE($B$1,MONTH($D$1),DAY(C$4))&lt;=$G$20:$K$33)*(DATE($B$1,MONTH($D$1),DAY(C$4))&gt;=$B$20:$F$33),MATCH(ROW($L$20:$L$33),ROW($L$20:$L$33)),""),1)),"")))</f>
        <v/>
      </c>
      <c r="D14" s="11" t="str">
        <f t="array" ref="D14">IF(D$4="","",IF((WEEKDAY(DATE($B$1,MONTH($D$1),DAY(D$4)))&gt;5),"",IFERROR(INDEX($L$20:$L$33,SMALL(IF(($A14=$A$20:$A$33)*(DATE($B$1,MONTH($D$1),DAY(D$4))&lt;=$G$20:$K$33)*(DATE($B$1,MONTH($D$1),DAY(D$4))&gt;=$B$20:$F$33),MATCH(ROW($L$20:$L$33),ROW($L$20:$L$33)),""),1)),"")))</f>
        <v/>
      </c>
      <c r="E14" s="11" t="str">
        <f t="array" ref="E14">IF(E$4="","",IF((WEEKDAY(DATE($B$1,MONTH($D$1),DAY(E$4)))&gt;5),"",IFERROR(INDEX($L$20:$L$33,SMALL(IF(($A14=$A$20:$A$33)*(DATE($B$1,MONTH($D$1),DAY(E$4))&lt;=$G$20:$K$33)*(DATE($B$1,MONTH($D$1),DAY(E$4))&gt;=$B$20:$F$33),MATCH(ROW($L$20:$L$33),ROW($L$20:$L$33)),""),1)),"")))</f>
        <v/>
      </c>
      <c r="F14" s="11" t="str">
        <f t="array" ref="F14">IF(F$4="","",IF((WEEKDAY(DATE($B$1,MONTH($D$1),DAY(F$4)))&gt;5),"",IFERROR(INDEX($L$20:$L$33,SMALL(IF(($A14=$A$20:$A$33)*(DATE($B$1,MONTH($D$1),DAY(F$4))&lt;=$G$20:$K$33)*(DATE($B$1,MONTH($D$1),DAY(F$4))&gt;=$B$20:$F$33),MATCH(ROW($L$20:$L$33),ROW($L$20:$L$33)),""),1)),"")))</f>
        <v/>
      </c>
      <c r="G14" s="11" t="str">
        <f t="array" ref="G14">IF(G$4="","",IF((WEEKDAY(DATE($B$1,MONTH($D$1),DAY(G$4)))&gt;5),"",IFERROR(INDEX($L$20:$L$33,SMALL(IF(($A14=$A$20:$A$33)*(DATE($B$1,MONTH($D$1),DAY(G$4))&lt;=$G$20:$K$33)*(DATE($B$1,MONTH($D$1),DAY(G$4))&gt;=$B$20:$F$33),MATCH(ROW($L$20:$L$33),ROW($L$20:$L$33)),""),1)),"")))</f>
        <v/>
      </c>
      <c r="H14" s="11" t="str">
        <f t="array" ref="H14">IF(H$4="","",IF((WEEKDAY(DATE($B$1,MONTH($D$1),DAY(H$4)))&gt;5),"",IFERROR(INDEX($L$20:$L$33,SMALL(IF(($A14=$A$20:$A$33)*(DATE($B$1,MONTH($D$1),DAY(H$4))&lt;=$G$20:$K$33)*(DATE($B$1,MONTH($D$1),DAY(H$4))&gt;=$B$20:$F$33),MATCH(ROW($L$20:$L$33),ROW($L$20:$L$33)),""),1)),"")))</f>
        <v/>
      </c>
      <c r="I14" s="11" t="str">
        <f t="array" ref="I14">IF(I$4="","",IF((WEEKDAY(DATE($B$1,MONTH($D$1),DAY(I$4)))&gt;5),"",IFERROR(INDEX($L$20:$L$33,SMALL(IF(($A14=$A$20:$A$33)*(DATE($B$1,MONTH($D$1),DAY(I$4))&lt;=$G$20:$K$33)*(DATE($B$1,MONTH($D$1),DAY(I$4))&gt;=$B$20:$F$33),MATCH(ROW($L$20:$L$33),ROW($L$20:$L$33)),""),1)),"")))</f>
        <v/>
      </c>
      <c r="J14" s="11" t="str">
        <f t="array" ref="J14">IF(J$4="","",IF((WEEKDAY(DATE($B$1,MONTH($D$1),DAY(J$4)))&gt;5),"",IFERROR(INDEX($L$20:$L$33,SMALL(IF(($A14=$A$20:$A$33)*(DATE($B$1,MONTH($D$1),DAY(J$4))&lt;=$G$20:$K$33)*(DATE($B$1,MONTH($D$1),DAY(J$4))&gt;=$B$20:$F$33),MATCH(ROW($L$20:$L$33),ROW($L$20:$L$33)),""),1)),"")))</f>
        <v/>
      </c>
      <c r="K14" s="11" t="str">
        <f t="array" ref="K14">IF(K$4="","",IF((WEEKDAY(DATE($B$1,MONTH($D$1),DAY(K$4)))&gt;5),"",IFERROR(INDEX($L$20:$L$33,SMALL(IF(($A14=$A$20:$A$33)*(DATE($B$1,MONTH($D$1),DAY(K$4))&lt;=$G$20:$K$33)*(DATE($B$1,MONTH($D$1),DAY(K$4))&gt;=$B$20:$F$33),MATCH(ROW($L$20:$L$33),ROW($L$20:$L$33)),""),1)),"")))</f>
        <v/>
      </c>
      <c r="L14" s="11" t="str">
        <f t="array" ref="L14">IF(L$4="","",IF((WEEKDAY(DATE($B$1,MONTH($D$1),DAY(L$4)))&gt;5),"",IFERROR(INDEX($L$20:$L$33,SMALL(IF(($A14=$A$20:$A$33)*(DATE($B$1,MONTH($D$1),DAY(L$4))&lt;=$G$20:$K$33)*(DATE($B$1,MONTH($D$1),DAY(L$4))&gt;=$B$20:$F$33),MATCH(ROW($L$20:$L$33),ROW($L$20:$L$33)),""),1)),"")))</f>
        <v/>
      </c>
      <c r="M14" s="11" t="str">
        <f t="array" ref="M14">IF(M$4="","",IF((WEEKDAY(DATE($B$1,MONTH($D$1),DAY(M$4)))&gt;5),"",IFERROR(INDEX($L$20:$L$33,SMALL(IF(($A14=$A$20:$A$33)*(DATE($B$1,MONTH($D$1),DAY(M$4))&lt;=$G$20:$K$33)*(DATE($B$1,MONTH($D$1),DAY(M$4))&gt;=$B$20:$F$33),MATCH(ROW($L$20:$L$33),ROW($L$20:$L$33)),""),1)),"")))</f>
        <v/>
      </c>
      <c r="N14" s="11" t="str">
        <f t="array" ref="N14">IF(N$4="","",IF((WEEKDAY(DATE($B$1,MONTH($D$1),DAY(N$4)))&gt;5),"",IFERROR(INDEX($L$20:$L$33,SMALL(IF(($A14=$A$20:$A$33)*(DATE($B$1,MONTH($D$1),DAY(N$4))&lt;=$G$20:$K$33)*(DATE($B$1,MONTH($D$1),DAY(N$4))&gt;=$B$20:$F$33),MATCH(ROW($L$20:$L$33),ROW($L$20:$L$33)),""),1)),"")))</f>
        <v/>
      </c>
      <c r="O14" s="11" t="str">
        <f t="array" ref="O14">IF(O$4="","",IF((WEEKDAY(DATE($B$1,MONTH($D$1),DAY(O$4)))&gt;5),"",IFERROR(INDEX($L$20:$L$33,SMALL(IF(($A14=$A$20:$A$33)*(DATE($B$1,MONTH($D$1),DAY(O$4))&lt;=$G$20:$K$33)*(DATE($B$1,MONTH($D$1),DAY(O$4))&gt;=$B$20:$F$33),MATCH(ROW($L$20:$L$33),ROW($L$20:$L$33)),""),1)),"")))</f>
        <v/>
      </c>
      <c r="P14" s="11" t="str">
        <f t="array" ref="P14">IF(P$4="","",IF((WEEKDAY(DATE($B$1,MONTH($D$1),DAY(P$4)))&gt;5),"",IFERROR(INDEX($L$20:$L$33,SMALL(IF(($A14=$A$20:$A$33)*(DATE($B$1,MONTH($D$1),DAY(P$4))&lt;=$G$20:$K$33)*(DATE($B$1,MONTH($D$1),DAY(P$4))&gt;=$B$20:$F$33),MATCH(ROW($L$20:$L$33),ROW($L$20:$L$33)),""),1)),"")))</f>
        <v/>
      </c>
      <c r="Q14" s="11" t="str">
        <f t="array" ref="Q14">IF(Q$4="","",IF((WEEKDAY(DATE($B$1,MONTH($D$1),DAY(Q$4)))&gt;5),"",IFERROR(INDEX($L$20:$L$33,SMALL(IF(($A14=$A$20:$A$33)*(DATE($B$1,MONTH($D$1),DAY(Q$4))&lt;=$G$20:$K$33)*(DATE($B$1,MONTH($D$1),DAY(Q$4))&gt;=$B$20:$F$33),MATCH(ROW($L$20:$L$33),ROW($L$20:$L$33)),""),1)),"")))</f>
        <v/>
      </c>
      <c r="R14" s="11" t="str">
        <f t="array" ref="R14">IF(R$4="","",IF((WEEKDAY(DATE($B$1,MONTH($D$1),DAY(R$4)))&gt;5),"",IFERROR(INDEX($L$20:$L$33,SMALL(IF(($A14=$A$20:$A$33)*(DATE($B$1,MONTH($D$1),DAY(R$4))&lt;=$G$20:$K$33)*(DATE($B$1,MONTH($D$1),DAY(R$4))&gt;=$B$20:$F$33),MATCH(ROW($L$20:$L$33),ROW($L$20:$L$33)),""),1)),"")))</f>
        <v/>
      </c>
      <c r="S14" s="11" t="str">
        <f t="array" ref="S14">IF(S$4="","",IF((WEEKDAY(DATE($B$1,MONTH($D$1),DAY(S$4)))&gt;5),"",IFERROR(INDEX($L$20:$L$33,SMALL(IF(($A14=$A$20:$A$33)*(DATE($B$1,MONTH($D$1),DAY(S$4))&lt;=$G$20:$K$33)*(DATE($B$1,MONTH($D$1),DAY(S$4))&gt;=$B$20:$F$33),MATCH(ROW($L$20:$L$33),ROW($L$20:$L$33)),""),1)),"")))</f>
        <v/>
      </c>
      <c r="T14" s="11" t="str">
        <f t="array" ref="T14">IF(T$4="","",IF((WEEKDAY(DATE($B$1,MONTH($D$1),DAY(T$4)))&gt;5),"",IFERROR(INDEX($L$20:$L$33,SMALL(IF(($A14=$A$20:$A$33)*(DATE($B$1,MONTH($D$1),DAY(T$4))&lt;=$G$20:$K$33)*(DATE($B$1,MONTH($D$1),DAY(T$4))&gt;=$B$20:$F$33),MATCH(ROW($L$20:$L$33),ROW($L$20:$L$33)),""),1)),"")))</f>
        <v/>
      </c>
      <c r="U14" s="11" t="str">
        <f t="array" ref="U14">IF(U$4="","",IF((WEEKDAY(DATE($B$1,MONTH($D$1),DAY(U$4)))&gt;5),"",IFERROR(INDEX($L$20:$L$33,SMALL(IF(($A14=$A$20:$A$33)*(DATE($B$1,MONTH($D$1),DAY(U$4))&lt;=$G$20:$K$33)*(DATE($B$1,MONTH($D$1),DAY(U$4))&gt;=$B$20:$F$33),MATCH(ROW($L$20:$L$33),ROW($L$20:$L$33)),""),1)),"")))</f>
        <v/>
      </c>
      <c r="V14" s="11" t="str">
        <f t="array" ref="V14">IF(V$4="","",IF((WEEKDAY(DATE($B$1,MONTH($D$1),DAY(V$4)))&gt;5),"",IFERROR(INDEX($L$20:$L$33,SMALL(IF(($A14=$A$20:$A$33)*(DATE($B$1,MONTH($D$1),DAY(V$4))&lt;=$G$20:$K$33)*(DATE($B$1,MONTH($D$1),DAY(V$4))&gt;=$B$20:$F$33),MATCH(ROW($L$20:$L$33),ROW($L$20:$L$33)),""),1)),"")))</f>
        <v/>
      </c>
      <c r="W14" s="11" t="str">
        <f t="array" ref="W14">IF(W$4="","",IF((WEEKDAY(DATE($B$1,MONTH($D$1),DAY(W$4)))&gt;5),"",IFERROR(INDEX($L$20:$L$33,SMALL(IF(($A14=$A$20:$A$33)*(DATE($B$1,MONTH($D$1),DAY(W$4))&lt;=$G$20:$K$33)*(DATE($B$1,MONTH($D$1),DAY(W$4))&gt;=$B$20:$F$33),MATCH(ROW($L$20:$L$33),ROW($L$20:$L$33)),""),1)),"")))</f>
        <v/>
      </c>
      <c r="X14" s="11" t="str">
        <f t="array" ref="X14">IF(X$4="","",IF((WEEKDAY(DATE($B$1,MONTH($D$1),DAY(X$4)))&gt;5),"",IFERROR(INDEX($L$20:$L$33,SMALL(IF(($A14=$A$20:$A$33)*(DATE($B$1,MONTH($D$1),DAY(X$4))&lt;=$G$20:$K$33)*(DATE($B$1,MONTH($D$1),DAY(X$4))&gt;=$B$20:$F$33),MATCH(ROW($L$20:$L$33),ROW($L$20:$L$33)),""),1)),"")))</f>
        <v/>
      </c>
      <c r="Y14" s="11" t="str">
        <f t="array" ref="Y14">IF(Y$4="","",IF((WEEKDAY(DATE($B$1,MONTH($D$1),DAY(Y$4)))&gt;5),"",IFERROR(INDEX($L$20:$L$33,SMALL(IF(($A14=$A$20:$A$33)*(DATE($B$1,MONTH($D$1),DAY(Y$4))&lt;=$G$20:$K$33)*(DATE($B$1,MONTH($D$1),DAY(Y$4))&gt;=$B$20:$F$33),MATCH(ROW($L$20:$L$33),ROW($L$20:$L$33)),""),1)),"")))</f>
        <v/>
      </c>
      <c r="Z14" s="11" t="str">
        <f t="array" ref="Z14">IF(Z$4="","",IF((WEEKDAY(DATE($B$1,MONTH($D$1),DAY(Z$4)))&gt;5),"",IFERROR(INDEX($L$20:$L$33,SMALL(IF(($A14=$A$20:$A$33)*(DATE($B$1,MONTH($D$1),DAY(Z$4))&lt;=$G$20:$K$33)*(DATE($B$1,MONTH($D$1),DAY(Z$4))&gt;=$B$20:$F$33),MATCH(ROW($L$20:$L$33),ROW($L$20:$L$33)),""),1)),"")))</f>
        <v/>
      </c>
      <c r="AA14" s="11" t="str">
        <f t="array" ref="AA14">IF(AA$4="","",IF((WEEKDAY(DATE($B$1,MONTH($D$1),DAY(AA$4)))&gt;5),"",IFERROR(INDEX($L$20:$L$33,SMALL(IF(($A14=$A$20:$A$33)*(DATE($B$1,MONTH($D$1),DAY(AA$4))&lt;=$G$20:$K$33)*(DATE($B$1,MONTH($D$1),DAY(AA$4))&gt;=$B$20:$F$33),MATCH(ROW($L$20:$L$33),ROW($L$20:$L$33)),""),1)),"")))</f>
        <v/>
      </c>
      <c r="AB14" s="11" t="str">
        <f t="array" ref="AB14">IF(AB$4="","",IF((WEEKDAY(DATE($B$1,MONTH($D$1),DAY(AB$4)))&gt;5),"",IFERROR(INDEX($L$20:$L$33,SMALL(IF(($A14=$A$20:$A$33)*(DATE($B$1,MONTH($D$1),DAY(AB$4))&lt;=$G$20:$K$33)*(DATE($B$1,MONTH($D$1),DAY(AB$4))&gt;=$B$20:$F$33),MATCH(ROW($L$20:$L$33),ROW($L$20:$L$33)),""),1)),"")))</f>
        <v/>
      </c>
      <c r="AC14" s="11" t="str">
        <f t="array" ref="AC14">IF(AC$4="","",IF((WEEKDAY(DATE($B$1,MONTH($D$1),DAY(AC$4)))&gt;5),"",IFERROR(INDEX($L$20:$L$33,SMALL(IF(($A14=$A$20:$A$33)*(DATE($B$1,MONTH($D$1),DAY(AC$4))&lt;=$G$20:$K$33)*(DATE($B$1,MONTH($D$1),DAY(AC$4))&gt;=$B$20:$F$33),MATCH(ROW($L$20:$L$33),ROW($L$20:$L$33)),""),1)),"")))</f>
        <v/>
      </c>
      <c r="AD14" s="11" t="str">
        <f t="array" ref="AD14">IF(AD$4="","",IF((WEEKDAY(DATE($B$1,MONTH($D$1),DAY(AD$4)))&gt;5),"",IFERROR(INDEX($L$20:$L$33,SMALL(IF(($A14=$A$20:$A$33)*(DATE($B$1,MONTH($D$1),DAY(AD$4))&lt;=$G$20:$K$33)*(DATE($B$1,MONTH($D$1),DAY(AD$4))&gt;=$B$20:$F$33),MATCH(ROW($L$20:$L$33),ROW($L$20:$L$33)),""),1)),"")))</f>
        <v/>
      </c>
      <c r="AE14" s="11" t="str">
        <f t="array" ref="AE14">IF(AE$4="","",IF((WEEKDAY(DATE($B$1,MONTH($D$1),DAY(AE$4)))&gt;5),"",IFERROR(INDEX($L$20:$L$33,SMALL(IF(($A14=$A$20:$A$33)*(DATE($B$1,MONTH($D$1),DAY(AE$4))&lt;=$G$20:$K$33)*(DATE($B$1,MONTH($D$1),DAY(AE$4))&gt;=$B$20:$F$33),MATCH(ROW($L$20:$L$33),ROW($L$20:$L$33)),""),1)),"")))</f>
        <v/>
      </c>
      <c r="AF14" s="11" t="str">
        <f t="array" ref="AF14">IF(AF$4="","",IF((WEEKDAY(DATE($B$1,MONTH($D$1),DAY(AF$4)))&gt;5),"",IFERROR(INDEX($L$20:$L$33,SMALL(IF(($A14=$A$20:$A$33)*(DATE($B$1,MONTH($D$1),DAY(AF$4))&lt;=$G$20:$K$33)*(DATE($B$1,MONTH($D$1),DAY(AF$4))&gt;=$B$20:$F$33),MATCH(ROW($L$20:$L$33),ROW($L$20:$L$33)),""),1)),"")))</f>
        <v/>
      </c>
      <c r="AG14" s="12">
        <f t="shared" si="1"/>
        <v>0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</row>
    <row r="15" spans="1:61" x14ac:dyDescent="0.25">
      <c r="A15" s="6" t="str">
        <f t="array" ref="A15">IFERROR(INDEX($A$20:$A$33, SMALL(IF(($B$20:$B$33&lt;=$D$2)*($G$20:$G$33&gt;=$D$1),MATCH($B$20:$B$33,$B$20:$B$33,0),""),ROW(A11))),"")</f>
        <v/>
      </c>
      <c r="B15" s="11" t="str">
        <f t="array" ref="B15">IF(B$4="","",IF((WEEKDAY(DATE($B$1,MONTH($D$1),DAY(B$4)))&gt;5),"",IFERROR(INDEX($L$20:$L$33,SMALL(IF(($A15=$A$20:$A$33)*(DATE($B$1,MONTH($D$1),DAY(B$4))&lt;=$G$20:$K$33)*(DATE($B$1,MONTH($D$1),DAY(B$4))&gt;=$B$20:$F$33),MATCH(ROW($L$20:$L$33),ROW($L$20:$L$33)),""),1)),"")))</f>
        <v/>
      </c>
      <c r="C15" s="11" t="str">
        <f t="array" ref="C15">IF(C$4="","",IF((WEEKDAY(DATE($B$1,MONTH($D$1),DAY(C$4)))&gt;5),"",IFERROR(INDEX($L$20:$L$33,SMALL(IF(($A15=$A$20:$A$33)*(DATE($B$1,MONTH($D$1),DAY(C$4))&lt;=$G$20:$K$33)*(DATE($B$1,MONTH($D$1),DAY(C$4))&gt;=$B$20:$F$33),MATCH(ROW($L$20:$L$33),ROW($L$20:$L$33)),""),1)),"")))</f>
        <v/>
      </c>
      <c r="D15" s="11" t="str">
        <f t="array" ref="D15">IF(D$4="","",IF((WEEKDAY(DATE($B$1,MONTH($D$1),DAY(D$4)))&gt;5),"",IFERROR(INDEX($L$20:$L$33,SMALL(IF(($A15=$A$20:$A$33)*(DATE($B$1,MONTH($D$1),DAY(D$4))&lt;=$G$20:$K$33)*(DATE($B$1,MONTH($D$1),DAY(D$4))&gt;=$B$20:$F$33),MATCH(ROW($L$20:$L$33),ROW($L$20:$L$33)),""),1)),"")))</f>
        <v/>
      </c>
      <c r="E15" s="11" t="str">
        <f t="array" ref="E15">IF(E$4="","",IF((WEEKDAY(DATE($B$1,MONTH($D$1),DAY(E$4)))&gt;5),"",IFERROR(INDEX($L$20:$L$33,SMALL(IF(($A15=$A$20:$A$33)*(DATE($B$1,MONTH($D$1),DAY(E$4))&lt;=$G$20:$K$33)*(DATE($B$1,MONTH($D$1),DAY(E$4))&gt;=$B$20:$F$33),MATCH(ROW($L$20:$L$33),ROW($L$20:$L$33)),""),1)),"")))</f>
        <v/>
      </c>
      <c r="F15" s="11" t="str">
        <f t="array" ref="F15">IF(F$4="","",IF((WEEKDAY(DATE($B$1,MONTH($D$1),DAY(F$4)))&gt;5),"",IFERROR(INDEX($L$20:$L$33,SMALL(IF(($A15=$A$20:$A$33)*(DATE($B$1,MONTH($D$1),DAY(F$4))&lt;=$G$20:$K$33)*(DATE($B$1,MONTH($D$1),DAY(F$4))&gt;=$B$20:$F$33),MATCH(ROW($L$20:$L$33),ROW($L$20:$L$33)),""),1)),"")))</f>
        <v/>
      </c>
      <c r="G15" s="11" t="str">
        <f t="array" ref="G15">IF(G$4="","",IF((WEEKDAY(DATE($B$1,MONTH($D$1),DAY(G$4)))&gt;5),"",IFERROR(INDEX($L$20:$L$33,SMALL(IF(($A15=$A$20:$A$33)*(DATE($B$1,MONTH($D$1),DAY(G$4))&lt;=$G$20:$K$33)*(DATE($B$1,MONTH($D$1),DAY(G$4))&gt;=$B$20:$F$33),MATCH(ROW($L$20:$L$33),ROW($L$20:$L$33)),""),1)),"")))</f>
        <v/>
      </c>
      <c r="H15" s="11" t="str">
        <f t="array" ref="H15">IF(H$4="","",IF((WEEKDAY(DATE($B$1,MONTH($D$1),DAY(H$4)))&gt;5),"",IFERROR(INDEX($L$20:$L$33,SMALL(IF(($A15=$A$20:$A$33)*(DATE($B$1,MONTH($D$1),DAY(H$4))&lt;=$G$20:$K$33)*(DATE($B$1,MONTH($D$1),DAY(H$4))&gt;=$B$20:$F$33),MATCH(ROW($L$20:$L$33),ROW($L$20:$L$33)),""),1)),"")))</f>
        <v/>
      </c>
      <c r="I15" s="11" t="str">
        <f t="array" ref="I15">IF(I$4="","",IF((WEEKDAY(DATE($B$1,MONTH($D$1),DAY(I$4)))&gt;5),"",IFERROR(INDEX($L$20:$L$33,SMALL(IF(($A15=$A$20:$A$33)*(DATE($B$1,MONTH($D$1),DAY(I$4))&lt;=$G$20:$K$33)*(DATE($B$1,MONTH($D$1),DAY(I$4))&gt;=$B$20:$F$33),MATCH(ROW($L$20:$L$33),ROW($L$20:$L$33)),""),1)),"")))</f>
        <v/>
      </c>
      <c r="J15" s="11" t="str">
        <f t="array" ref="J15">IF(J$4="","",IF((WEEKDAY(DATE($B$1,MONTH($D$1),DAY(J$4)))&gt;5),"",IFERROR(INDEX($L$20:$L$33,SMALL(IF(($A15=$A$20:$A$33)*(DATE($B$1,MONTH($D$1),DAY(J$4))&lt;=$G$20:$K$33)*(DATE($B$1,MONTH($D$1),DAY(J$4))&gt;=$B$20:$F$33),MATCH(ROW($L$20:$L$33),ROW($L$20:$L$33)),""),1)),"")))</f>
        <v/>
      </c>
      <c r="K15" s="11" t="str">
        <f t="array" ref="K15">IF(K$4="","",IF((WEEKDAY(DATE($B$1,MONTH($D$1),DAY(K$4)))&gt;5),"",IFERROR(INDEX($L$20:$L$33,SMALL(IF(($A15=$A$20:$A$33)*(DATE($B$1,MONTH($D$1),DAY(K$4))&lt;=$G$20:$K$33)*(DATE($B$1,MONTH($D$1),DAY(K$4))&gt;=$B$20:$F$33),MATCH(ROW($L$20:$L$33),ROW($L$20:$L$33)),""),1)),"")))</f>
        <v/>
      </c>
      <c r="L15" s="11" t="str">
        <f t="array" ref="L15">IF(L$4="","",IF((WEEKDAY(DATE($B$1,MONTH($D$1),DAY(L$4)))&gt;5),"",IFERROR(INDEX($L$20:$L$33,SMALL(IF(($A15=$A$20:$A$33)*(DATE($B$1,MONTH($D$1),DAY(L$4))&lt;=$G$20:$K$33)*(DATE($B$1,MONTH($D$1),DAY(L$4))&gt;=$B$20:$F$33),MATCH(ROW($L$20:$L$33),ROW($L$20:$L$33)),""),1)),"")))</f>
        <v/>
      </c>
      <c r="M15" s="11" t="str">
        <f t="array" ref="M15">IF(M$4="","",IF((WEEKDAY(DATE($B$1,MONTH($D$1),DAY(M$4)))&gt;5),"",IFERROR(INDEX($L$20:$L$33,SMALL(IF(($A15=$A$20:$A$33)*(DATE($B$1,MONTH($D$1),DAY(M$4))&lt;=$G$20:$K$33)*(DATE($B$1,MONTH($D$1),DAY(M$4))&gt;=$B$20:$F$33),MATCH(ROW($L$20:$L$33),ROW($L$20:$L$33)),""),1)),"")))</f>
        <v/>
      </c>
      <c r="N15" s="11" t="str">
        <f t="array" ref="N15">IF(N$4="","",IF((WEEKDAY(DATE($B$1,MONTH($D$1),DAY(N$4)))&gt;5),"",IFERROR(INDEX($L$20:$L$33,SMALL(IF(($A15=$A$20:$A$33)*(DATE($B$1,MONTH($D$1),DAY(N$4))&lt;=$G$20:$K$33)*(DATE($B$1,MONTH($D$1),DAY(N$4))&gt;=$B$20:$F$33),MATCH(ROW($L$20:$L$33),ROW($L$20:$L$33)),""),1)),"")))</f>
        <v/>
      </c>
      <c r="O15" s="11" t="str">
        <f t="array" ref="O15">IF(O$4="","",IF((WEEKDAY(DATE($B$1,MONTH($D$1),DAY(O$4)))&gt;5),"",IFERROR(INDEX($L$20:$L$33,SMALL(IF(($A15=$A$20:$A$33)*(DATE($B$1,MONTH($D$1),DAY(O$4))&lt;=$G$20:$K$33)*(DATE($B$1,MONTH($D$1),DAY(O$4))&gt;=$B$20:$F$33),MATCH(ROW($L$20:$L$33),ROW($L$20:$L$33)),""),1)),"")))</f>
        <v/>
      </c>
      <c r="P15" s="11" t="str">
        <f t="array" ref="P15">IF(P$4="","",IF((WEEKDAY(DATE($B$1,MONTH($D$1),DAY(P$4)))&gt;5),"",IFERROR(INDEX($L$20:$L$33,SMALL(IF(($A15=$A$20:$A$33)*(DATE($B$1,MONTH($D$1),DAY(P$4))&lt;=$G$20:$K$33)*(DATE($B$1,MONTH($D$1),DAY(P$4))&gt;=$B$20:$F$33),MATCH(ROW($L$20:$L$33),ROW($L$20:$L$33)),""),1)),"")))</f>
        <v/>
      </c>
      <c r="Q15" s="11" t="str">
        <f t="array" ref="Q15">IF(Q$4="","",IF((WEEKDAY(DATE($B$1,MONTH($D$1),DAY(Q$4)))&gt;5),"",IFERROR(INDEX($L$20:$L$33,SMALL(IF(($A15=$A$20:$A$33)*(DATE($B$1,MONTH($D$1),DAY(Q$4))&lt;=$G$20:$K$33)*(DATE($B$1,MONTH($D$1),DAY(Q$4))&gt;=$B$20:$F$33),MATCH(ROW($L$20:$L$33),ROW($L$20:$L$33)),""),1)),"")))</f>
        <v/>
      </c>
      <c r="R15" s="11" t="str">
        <f t="array" ref="R15">IF(R$4="","",IF((WEEKDAY(DATE($B$1,MONTH($D$1),DAY(R$4)))&gt;5),"",IFERROR(INDEX($L$20:$L$33,SMALL(IF(($A15=$A$20:$A$33)*(DATE($B$1,MONTH($D$1),DAY(R$4))&lt;=$G$20:$K$33)*(DATE($B$1,MONTH($D$1),DAY(R$4))&gt;=$B$20:$F$33),MATCH(ROW($L$20:$L$33),ROW($L$20:$L$33)),""),1)),"")))</f>
        <v/>
      </c>
      <c r="S15" s="11" t="str">
        <f t="array" ref="S15">IF(S$4="","",IF((WEEKDAY(DATE($B$1,MONTH($D$1),DAY(S$4)))&gt;5),"",IFERROR(INDEX($L$20:$L$33,SMALL(IF(($A15=$A$20:$A$33)*(DATE($B$1,MONTH($D$1),DAY(S$4))&lt;=$G$20:$K$33)*(DATE($B$1,MONTH($D$1),DAY(S$4))&gt;=$B$20:$F$33),MATCH(ROW($L$20:$L$33),ROW($L$20:$L$33)),""),1)),"")))</f>
        <v/>
      </c>
      <c r="T15" s="11" t="str">
        <f t="array" ref="T15">IF(T$4="","",IF((WEEKDAY(DATE($B$1,MONTH($D$1),DAY(T$4)))&gt;5),"",IFERROR(INDEX($L$20:$L$33,SMALL(IF(($A15=$A$20:$A$33)*(DATE($B$1,MONTH($D$1),DAY(T$4))&lt;=$G$20:$K$33)*(DATE($B$1,MONTH($D$1),DAY(T$4))&gt;=$B$20:$F$33),MATCH(ROW($L$20:$L$33),ROW($L$20:$L$33)),""),1)),"")))</f>
        <v/>
      </c>
      <c r="U15" s="11" t="str">
        <f t="array" ref="U15">IF(U$4="","",IF((WEEKDAY(DATE($B$1,MONTH($D$1),DAY(U$4)))&gt;5),"",IFERROR(INDEX($L$20:$L$33,SMALL(IF(($A15=$A$20:$A$33)*(DATE($B$1,MONTH($D$1),DAY(U$4))&lt;=$G$20:$K$33)*(DATE($B$1,MONTH($D$1),DAY(U$4))&gt;=$B$20:$F$33),MATCH(ROW($L$20:$L$33),ROW($L$20:$L$33)),""),1)),"")))</f>
        <v/>
      </c>
      <c r="V15" s="11" t="str">
        <f t="array" ref="V15">IF(V$4="","",IF((WEEKDAY(DATE($B$1,MONTH($D$1),DAY(V$4)))&gt;5),"",IFERROR(INDEX($L$20:$L$33,SMALL(IF(($A15=$A$20:$A$33)*(DATE($B$1,MONTH($D$1),DAY(V$4))&lt;=$G$20:$K$33)*(DATE($B$1,MONTH($D$1),DAY(V$4))&gt;=$B$20:$F$33),MATCH(ROW($L$20:$L$33),ROW($L$20:$L$33)),""),1)),"")))</f>
        <v/>
      </c>
      <c r="W15" s="11" t="str">
        <f t="array" ref="W15">IF(W$4="","",IF((WEEKDAY(DATE($B$1,MONTH($D$1),DAY(W$4)))&gt;5),"",IFERROR(INDEX($L$20:$L$33,SMALL(IF(($A15=$A$20:$A$33)*(DATE($B$1,MONTH($D$1),DAY(W$4))&lt;=$G$20:$K$33)*(DATE($B$1,MONTH($D$1),DAY(W$4))&gt;=$B$20:$F$33),MATCH(ROW($L$20:$L$33),ROW($L$20:$L$33)),""),1)),"")))</f>
        <v/>
      </c>
      <c r="X15" s="11" t="str">
        <f t="array" ref="X15">IF(X$4="","",IF((WEEKDAY(DATE($B$1,MONTH($D$1),DAY(X$4)))&gt;5),"",IFERROR(INDEX($L$20:$L$33,SMALL(IF(($A15=$A$20:$A$33)*(DATE($B$1,MONTH($D$1),DAY(X$4))&lt;=$G$20:$K$33)*(DATE($B$1,MONTH($D$1),DAY(X$4))&gt;=$B$20:$F$33),MATCH(ROW($L$20:$L$33),ROW($L$20:$L$33)),""),1)),"")))</f>
        <v/>
      </c>
      <c r="Y15" s="11" t="str">
        <f t="array" ref="Y15">IF(Y$4="","",IF((WEEKDAY(DATE($B$1,MONTH($D$1),DAY(Y$4)))&gt;5),"",IFERROR(INDEX($L$20:$L$33,SMALL(IF(($A15=$A$20:$A$33)*(DATE($B$1,MONTH($D$1),DAY(Y$4))&lt;=$G$20:$K$33)*(DATE($B$1,MONTH($D$1),DAY(Y$4))&gt;=$B$20:$F$33),MATCH(ROW($L$20:$L$33),ROW($L$20:$L$33)),""),1)),"")))</f>
        <v/>
      </c>
      <c r="Z15" s="11" t="str">
        <f t="array" ref="Z15">IF(Z$4="","",IF((WEEKDAY(DATE($B$1,MONTH($D$1),DAY(Z$4)))&gt;5),"",IFERROR(INDEX($L$20:$L$33,SMALL(IF(($A15=$A$20:$A$33)*(DATE($B$1,MONTH($D$1),DAY(Z$4))&lt;=$G$20:$K$33)*(DATE($B$1,MONTH($D$1),DAY(Z$4))&gt;=$B$20:$F$33),MATCH(ROW($L$20:$L$33),ROW($L$20:$L$33)),""),1)),"")))</f>
        <v/>
      </c>
      <c r="AA15" s="11" t="str">
        <f t="array" ref="AA15">IF(AA$4="","",IF((WEEKDAY(DATE($B$1,MONTH($D$1),DAY(AA$4)))&gt;5),"",IFERROR(INDEX($L$20:$L$33,SMALL(IF(($A15=$A$20:$A$33)*(DATE($B$1,MONTH($D$1),DAY(AA$4))&lt;=$G$20:$K$33)*(DATE($B$1,MONTH($D$1),DAY(AA$4))&gt;=$B$20:$F$33),MATCH(ROW($L$20:$L$33),ROW($L$20:$L$33)),""),1)),"")))</f>
        <v/>
      </c>
      <c r="AB15" s="11" t="str">
        <f t="array" ref="AB15">IF(AB$4="","",IF((WEEKDAY(DATE($B$1,MONTH($D$1),DAY(AB$4)))&gt;5),"",IFERROR(INDEX($L$20:$L$33,SMALL(IF(($A15=$A$20:$A$33)*(DATE($B$1,MONTH($D$1),DAY(AB$4))&lt;=$G$20:$K$33)*(DATE($B$1,MONTH($D$1),DAY(AB$4))&gt;=$B$20:$F$33),MATCH(ROW($L$20:$L$33),ROW($L$20:$L$33)),""),1)),"")))</f>
        <v/>
      </c>
      <c r="AC15" s="11" t="str">
        <f t="array" ref="AC15">IF(AC$4="","",IF((WEEKDAY(DATE($B$1,MONTH($D$1),DAY(AC$4)))&gt;5),"",IFERROR(INDEX($L$20:$L$33,SMALL(IF(($A15=$A$20:$A$33)*(DATE($B$1,MONTH($D$1),DAY(AC$4))&lt;=$G$20:$K$33)*(DATE($B$1,MONTH($D$1),DAY(AC$4))&gt;=$B$20:$F$33),MATCH(ROW($L$20:$L$33),ROW($L$20:$L$33)),""),1)),"")))</f>
        <v/>
      </c>
      <c r="AD15" s="11" t="str">
        <f t="array" ref="AD15">IF(AD$4="","",IF((WEEKDAY(DATE($B$1,MONTH($D$1),DAY(AD$4)))&gt;5),"",IFERROR(INDEX($L$20:$L$33,SMALL(IF(($A15=$A$20:$A$33)*(DATE($B$1,MONTH($D$1),DAY(AD$4))&lt;=$G$20:$K$33)*(DATE($B$1,MONTH($D$1),DAY(AD$4))&gt;=$B$20:$F$33),MATCH(ROW($L$20:$L$33),ROW($L$20:$L$33)),""),1)),"")))</f>
        <v/>
      </c>
      <c r="AE15" s="11" t="str">
        <f t="array" ref="AE15">IF(AE$4="","",IF((WEEKDAY(DATE($B$1,MONTH($D$1),DAY(AE$4)))&gt;5),"",IFERROR(INDEX($L$20:$L$33,SMALL(IF(($A15=$A$20:$A$33)*(DATE($B$1,MONTH($D$1),DAY(AE$4))&lt;=$G$20:$K$33)*(DATE($B$1,MONTH($D$1),DAY(AE$4))&gt;=$B$20:$F$33),MATCH(ROW($L$20:$L$33),ROW($L$20:$L$33)),""),1)),"")))</f>
        <v/>
      </c>
      <c r="AF15" s="11" t="str">
        <f t="array" ref="AF15">IF(AF$4="","",IF((WEEKDAY(DATE($B$1,MONTH($D$1),DAY(AF$4)))&gt;5),"",IFERROR(INDEX($L$20:$L$33,SMALL(IF(($A15=$A$20:$A$33)*(DATE($B$1,MONTH($D$1),DAY(AF$4))&lt;=$G$20:$K$33)*(DATE($B$1,MONTH($D$1),DAY(AF$4))&gt;=$B$20:$F$33),MATCH(ROW($L$20:$L$33),ROW($L$20:$L$33)),""),1)),"")))</f>
        <v/>
      </c>
      <c r="AG15" s="12">
        <f t="shared" si="1"/>
        <v>0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spans="1:61" x14ac:dyDescent="0.25">
      <c r="A16" s="6" t="str">
        <f t="array" ref="A16">IFERROR(INDEX($A$20:$A$33, SMALL(IF(($B$20:$B$33&lt;=$D$2)*($G$20:$G$33&gt;=$D$1),MATCH($B$20:$B$33,$B$20:$B$33,0),""),ROW(A12))),"")</f>
        <v/>
      </c>
      <c r="B16" s="11" t="str">
        <f t="array" ref="B16">IF(B$4="","",IF((WEEKDAY(DATE($B$1,MONTH($D$1),DAY(B$4)))&gt;5),"",IFERROR(INDEX($L$20:$L$33,SMALL(IF(($A16=$A$20:$A$33)*(DATE($B$1,MONTH($D$1),DAY(B$4))&lt;=$G$20:$K$33)*(DATE($B$1,MONTH($D$1),DAY(B$4))&gt;=$B$20:$F$33),MATCH(ROW($L$20:$L$33),ROW($L$20:$L$33)),""),1)),"")))</f>
        <v/>
      </c>
      <c r="C16" s="11" t="str">
        <f t="array" ref="C16">IF(C$4="","",IF((WEEKDAY(DATE($B$1,MONTH($D$1),DAY(C$4)))&gt;5),"",IFERROR(INDEX($L$20:$L$33,SMALL(IF(($A16=$A$20:$A$33)*(DATE($B$1,MONTH($D$1),DAY(C$4))&lt;=$G$20:$K$33)*(DATE($B$1,MONTH($D$1),DAY(C$4))&gt;=$B$20:$F$33),MATCH(ROW($L$20:$L$33),ROW($L$20:$L$33)),""),1)),"")))</f>
        <v/>
      </c>
      <c r="D16" s="11" t="str">
        <f t="array" ref="D16">IF(D$4="","",IF((WEEKDAY(DATE($B$1,MONTH($D$1),DAY(D$4)))&gt;5),"",IFERROR(INDEX($L$20:$L$33,SMALL(IF(($A16=$A$20:$A$33)*(DATE($B$1,MONTH($D$1),DAY(D$4))&lt;=$G$20:$K$33)*(DATE($B$1,MONTH($D$1),DAY(D$4))&gt;=$B$20:$F$33),MATCH(ROW($L$20:$L$33),ROW($L$20:$L$33)),""),1)),"")))</f>
        <v/>
      </c>
      <c r="E16" s="11" t="str">
        <f t="array" ref="E16">IF(E$4="","",IF((WEEKDAY(DATE($B$1,MONTH($D$1),DAY(E$4)))&gt;5),"",IFERROR(INDEX($L$20:$L$33,SMALL(IF(($A16=$A$20:$A$33)*(DATE($B$1,MONTH($D$1),DAY(E$4))&lt;=$G$20:$K$33)*(DATE($B$1,MONTH($D$1),DAY(E$4))&gt;=$B$20:$F$33),MATCH(ROW($L$20:$L$33),ROW($L$20:$L$33)),""),1)),"")))</f>
        <v/>
      </c>
      <c r="F16" s="11" t="str">
        <f t="array" ref="F16">IF(F$4="","",IF((WEEKDAY(DATE($B$1,MONTH($D$1),DAY(F$4)))&gt;5),"",IFERROR(INDEX($L$20:$L$33,SMALL(IF(($A16=$A$20:$A$33)*(DATE($B$1,MONTH($D$1),DAY(F$4))&lt;=$G$20:$K$33)*(DATE($B$1,MONTH($D$1),DAY(F$4))&gt;=$B$20:$F$33),MATCH(ROW($L$20:$L$33),ROW($L$20:$L$33)),""),1)),"")))</f>
        <v/>
      </c>
      <c r="G16" s="11" t="str">
        <f t="array" ref="G16">IF(G$4="","",IF((WEEKDAY(DATE($B$1,MONTH($D$1),DAY(G$4)))&gt;5),"",IFERROR(INDEX($L$20:$L$33,SMALL(IF(($A16=$A$20:$A$33)*(DATE($B$1,MONTH($D$1),DAY(G$4))&lt;=$G$20:$K$33)*(DATE($B$1,MONTH($D$1),DAY(G$4))&gt;=$B$20:$F$33),MATCH(ROW($L$20:$L$33),ROW($L$20:$L$33)),""),1)),"")))</f>
        <v/>
      </c>
      <c r="H16" s="11" t="str">
        <f t="array" ref="H16">IF(H$4="","",IF((WEEKDAY(DATE($B$1,MONTH($D$1),DAY(H$4)))&gt;5),"",IFERROR(INDEX($L$20:$L$33,SMALL(IF(($A16=$A$20:$A$33)*(DATE($B$1,MONTH($D$1),DAY(H$4))&lt;=$G$20:$K$33)*(DATE($B$1,MONTH($D$1),DAY(H$4))&gt;=$B$20:$F$33),MATCH(ROW($L$20:$L$33),ROW($L$20:$L$33)),""),1)),"")))</f>
        <v/>
      </c>
      <c r="I16" s="11" t="str">
        <f t="array" ref="I16">IF(I$4="","",IF((WEEKDAY(DATE($B$1,MONTH($D$1),DAY(I$4)))&gt;5),"",IFERROR(INDEX($L$20:$L$33,SMALL(IF(($A16=$A$20:$A$33)*(DATE($B$1,MONTH($D$1),DAY(I$4))&lt;=$G$20:$K$33)*(DATE($B$1,MONTH($D$1),DAY(I$4))&gt;=$B$20:$F$33),MATCH(ROW($L$20:$L$33),ROW($L$20:$L$33)),""),1)),"")))</f>
        <v/>
      </c>
      <c r="J16" s="11" t="str">
        <f t="array" ref="J16">IF(J$4="","",IF((WEEKDAY(DATE($B$1,MONTH($D$1),DAY(J$4)))&gt;5),"",IFERROR(INDEX($L$20:$L$33,SMALL(IF(($A16=$A$20:$A$33)*(DATE($B$1,MONTH($D$1),DAY(J$4))&lt;=$G$20:$K$33)*(DATE($B$1,MONTH($D$1),DAY(J$4))&gt;=$B$20:$F$33),MATCH(ROW($L$20:$L$33),ROW($L$20:$L$33)),""),1)),"")))</f>
        <v/>
      </c>
      <c r="K16" s="11" t="str">
        <f t="array" ref="K16">IF(K$4="","",IF((WEEKDAY(DATE($B$1,MONTH($D$1),DAY(K$4)))&gt;5),"",IFERROR(INDEX($L$20:$L$33,SMALL(IF(($A16=$A$20:$A$33)*(DATE($B$1,MONTH($D$1),DAY(K$4))&lt;=$G$20:$K$33)*(DATE($B$1,MONTH($D$1),DAY(K$4))&gt;=$B$20:$F$33),MATCH(ROW($L$20:$L$33),ROW($L$20:$L$33)),""),1)),"")))</f>
        <v/>
      </c>
      <c r="L16" s="11" t="str">
        <f t="array" ref="L16">IF(L$4="","",IF((WEEKDAY(DATE($B$1,MONTH($D$1),DAY(L$4)))&gt;5),"",IFERROR(INDEX($L$20:$L$33,SMALL(IF(($A16=$A$20:$A$33)*(DATE($B$1,MONTH($D$1),DAY(L$4))&lt;=$G$20:$K$33)*(DATE($B$1,MONTH($D$1),DAY(L$4))&gt;=$B$20:$F$33),MATCH(ROW($L$20:$L$33),ROW($L$20:$L$33)),""),1)),"")))</f>
        <v/>
      </c>
      <c r="M16" s="11" t="str">
        <f t="array" ref="M16">IF(M$4="","",IF((WEEKDAY(DATE($B$1,MONTH($D$1),DAY(M$4)))&gt;5),"",IFERROR(INDEX($L$20:$L$33,SMALL(IF(($A16=$A$20:$A$33)*(DATE($B$1,MONTH($D$1),DAY(M$4))&lt;=$G$20:$K$33)*(DATE($B$1,MONTH($D$1),DAY(M$4))&gt;=$B$20:$F$33),MATCH(ROW($L$20:$L$33),ROW($L$20:$L$33)),""),1)),"")))</f>
        <v/>
      </c>
      <c r="N16" s="11" t="str">
        <f t="array" ref="N16">IF(N$4="","",IF((WEEKDAY(DATE($B$1,MONTH($D$1),DAY(N$4)))&gt;5),"",IFERROR(INDEX($L$20:$L$33,SMALL(IF(($A16=$A$20:$A$33)*(DATE($B$1,MONTH($D$1),DAY(N$4))&lt;=$G$20:$K$33)*(DATE($B$1,MONTH($D$1),DAY(N$4))&gt;=$B$20:$F$33),MATCH(ROW($L$20:$L$33),ROW($L$20:$L$33)),""),1)),"")))</f>
        <v/>
      </c>
      <c r="O16" s="11" t="str">
        <f t="array" ref="O16">IF(O$4="","",IF((WEEKDAY(DATE($B$1,MONTH($D$1),DAY(O$4)))&gt;5),"",IFERROR(INDEX($L$20:$L$33,SMALL(IF(($A16=$A$20:$A$33)*(DATE($B$1,MONTH($D$1),DAY(O$4))&lt;=$G$20:$K$33)*(DATE($B$1,MONTH($D$1),DAY(O$4))&gt;=$B$20:$F$33),MATCH(ROW($L$20:$L$33),ROW($L$20:$L$33)),""),1)),"")))</f>
        <v/>
      </c>
      <c r="P16" s="11" t="str">
        <f t="array" ref="P16">IF(P$4="","",IF((WEEKDAY(DATE($B$1,MONTH($D$1),DAY(P$4)))&gt;5),"",IFERROR(INDEX($L$20:$L$33,SMALL(IF(($A16=$A$20:$A$33)*(DATE($B$1,MONTH($D$1),DAY(P$4))&lt;=$G$20:$K$33)*(DATE($B$1,MONTH($D$1),DAY(P$4))&gt;=$B$20:$F$33),MATCH(ROW($L$20:$L$33),ROW($L$20:$L$33)),""),1)),"")))</f>
        <v/>
      </c>
      <c r="Q16" s="11" t="str">
        <f t="array" ref="Q16">IF(Q$4="","",IF((WEEKDAY(DATE($B$1,MONTH($D$1),DAY(Q$4)))&gt;5),"",IFERROR(INDEX($L$20:$L$33,SMALL(IF(($A16=$A$20:$A$33)*(DATE($B$1,MONTH($D$1),DAY(Q$4))&lt;=$G$20:$K$33)*(DATE($B$1,MONTH($D$1),DAY(Q$4))&gt;=$B$20:$F$33),MATCH(ROW($L$20:$L$33),ROW($L$20:$L$33)),""),1)),"")))</f>
        <v/>
      </c>
      <c r="R16" s="11" t="str">
        <f t="array" ref="R16">IF(R$4="","",IF((WEEKDAY(DATE($B$1,MONTH($D$1),DAY(R$4)))&gt;5),"",IFERROR(INDEX($L$20:$L$33,SMALL(IF(($A16=$A$20:$A$33)*(DATE($B$1,MONTH($D$1),DAY(R$4))&lt;=$G$20:$K$33)*(DATE($B$1,MONTH($D$1),DAY(R$4))&gt;=$B$20:$F$33),MATCH(ROW($L$20:$L$33),ROW($L$20:$L$33)),""),1)),"")))</f>
        <v/>
      </c>
      <c r="S16" s="11" t="str">
        <f t="array" ref="S16">IF(S$4="","",IF((WEEKDAY(DATE($B$1,MONTH($D$1),DAY(S$4)))&gt;5),"",IFERROR(INDEX($L$20:$L$33,SMALL(IF(($A16=$A$20:$A$33)*(DATE($B$1,MONTH($D$1),DAY(S$4))&lt;=$G$20:$K$33)*(DATE($B$1,MONTH($D$1),DAY(S$4))&gt;=$B$20:$F$33),MATCH(ROW($L$20:$L$33),ROW($L$20:$L$33)),""),1)),"")))</f>
        <v/>
      </c>
      <c r="T16" s="11" t="str">
        <f t="array" ref="T16">IF(T$4="","",IF((WEEKDAY(DATE($B$1,MONTH($D$1),DAY(T$4)))&gt;5),"",IFERROR(INDEX($L$20:$L$33,SMALL(IF(($A16=$A$20:$A$33)*(DATE($B$1,MONTH($D$1),DAY(T$4))&lt;=$G$20:$K$33)*(DATE($B$1,MONTH($D$1),DAY(T$4))&gt;=$B$20:$F$33),MATCH(ROW($L$20:$L$33),ROW($L$20:$L$33)),""),1)),"")))</f>
        <v/>
      </c>
      <c r="U16" s="11" t="str">
        <f t="array" ref="U16">IF(U$4="","",IF((WEEKDAY(DATE($B$1,MONTH($D$1),DAY(U$4)))&gt;5),"",IFERROR(INDEX($L$20:$L$33,SMALL(IF(($A16=$A$20:$A$33)*(DATE($B$1,MONTH($D$1),DAY(U$4))&lt;=$G$20:$K$33)*(DATE($B$1,MONTH($D$1),DAY(U$4))&gt;=$B$20:$F$33),MATCH(ROW($L$20:$L$33),ROW($L$20:$L$33)),""),1)),"")))</f>
        <v/>
      </c>
      <c r="V16" s="11" t="str">
        <f t="array" ref="V16">IF(V$4="","",IF((WEEKDAY(DATE($B$1,MONTH($D$1),DAY(V$4)))&gt;5),"",IFERROR(INDEX($L$20:$L$33,SMALL(IF(($A16=$A$20:$A$33)*(DATE($B$1,MONTH($D$1),DAY(V$4))&lt;=$G$20:$K$33)*(DATE($B$1,MONTH($D$1),DAY(V$4))&gt;=$B$20:$F$33),MATCH(ROW($L$20:$L$33),ROW($L$20:$L$33)),""),1)),"")))</f>
        <v/>
      </c>
      <c r="W16" s="11" t="str">
        <f t="array" ref="W16">IF(W$4="","",IF((WEEKDAY(DATE($B$1,MONTH($D$1),DAY(W$4)))&gt;5),"",IFERROR(INDEX($L$20:$L$33,SMALL(IF(($A16=$A$20:$A$33)*(DATE($B$1,MONTH($D$1),DAY(W$4))&lt;=$G$20:$K$33)*(DATE($B$1,MONTH($D$1),DAY(W$4))&gt;=$B$20:$F$33),MATCH(ROW($L$20:$L$33),ROW($L$20:$L$33)),""),1)),"")))</f>
        <v/>
      </c>
      <c r="X16" s="11" t="str">
        <f t="array" ref="X16">IF(X$4="","",IF((WEEKDAY(DATE($B$1,MONTH($D$1),DAY(X$4)))&gt;5),"",IFERROR(INDEX($L$20:$L$33,SMALL(IF(($A16=$A$20:$A$33)*(DATE($B$1,MONTH($D$1),DAY(X$4))&lt;=$G$20:$K$33)*(DATE($B$1,MONTH($D$1),DAY(X$4))&gt;=$B$20:$F$33),MATCH(ROW($L$20:$L$33),ROW($L$20:$L$33)),""),1)),"")))</f>
        <v/>
      </c>
      <c r="Y16" s="11" t="str">
        <f t="array" ref="Y16">IF(Y$4="","",IF((WEEKDAY(DATE($B$1,MONTH($D$1),DAY(Y$4)))&gt;5),"",IFERROR(INDEX($L$20:$L$33,SMALL(IF(($A16=$A$20:$A$33)*(DATE($B$1,MONTH($D$1),DAY(Y$4))&lt;=$G$20:$K$33)*(DATE($B$1,MONTH($D$1),DAY(Y$4))&gt;=$B$20:$F$33),MATCH(ROW($L$20:$L$33),ROW($L$20:$L$33)),""),1)),"")))</f>
        <v/>
      </c>
      <c r="Z16" s="11" t="str">
        <f t="array" ref="Z16">IF(Z$4="","",IF((WEEKDAY(DATE($B$1,MONTH($D$1),DAY(Z$4)))&gt;5),"",IFERROR(INDEX($L$20:$L$33,SMALL(IF(($A16=$A$20:$A$33)*(DATE($B$1,MONTH($D$1),DAY(Z$4))&lt;=$G$20:$K$33)*(DATE($B$1,MONTH($D$1),DAY(Z$4))&gt;=$B$20:$F$33),MATCH(ROW($L$20:$L$33),ROW($L$20:$L$33)),""),1)),"")))</f>
        <v/>
      </c>
      <c r="AA16" s="11" t="str">
        <f t="array" ref="AA16">IF(AA$4="","",IF((WEEKDAY(DATE($B$1,MONTH($D$1),DAY(AA$4)))&gt;5),"",IFERROR(INDEX($L$20:$L$33,SMALL(IF(($A16=$A$20:$A$33)*(DATE($B$1,MONTH($D$1),DAY(AA$4))&lt;=$G$20:$K$33)*(DATE($B$1,MONTH($D$1),DAY(AA$4))&gt;=$B$20:$F$33),MATCH(ROW($L$20:$L$33),ROW($L$20:$L$33)),""),1)),"")))</f>
        <v/>
      </c>
      <c r="AB16" s="11" t="str">
        <f t="array" ref="AB16">IF(AB$4="","",IF((WEEKDAY(DATE($B$1,MONTH($D$1),DAY(AB$4)))&gt;5),"",IFERROR(INDEX($L$20:$L$33,SMALL(IF(($A16=$A$20:$A$33)*(DATE($B$1,MONTH($D$1),DAY(AB$4))&lt;=$G$20:$K$33)*(DATE($B$1,MONTH($D$1),DAY(AB$4))&gt;=$B$20:$F$33),MATCH(ROW($L$20:$L$33),ROW($L$20:$L$33)),""),1)),"")))</f>
        <v/>
      </c>
      <c r="AC16" s="11" t="str">
        <f t="array" ref="AC16">IF(AC$4="","",IF((WEEKDAY(DATE($B$1,MONTH($D$1),DAY(AC$4)))&gt;5),"",IFERROR(INDEX($L$20:$L$33,SMALL(IF(($A16=$A$20:$A$33)*(DATE($B$1,MONTH($D$1),DAY(AC$4))&lt;=$G$20:$K$33)*(DATE($B$1,MONTH($D$1),DAY(AC$4))&gt;=$B$20:$F$33),MATCH(ROW($L$20:$L$33),ROW($L$20:$L$33)),""),1)),"")))</f>
        <v/>
      </c>
      <c r="AD16" s="11" t="str">
        <f t="array" ref="AD16">IF(AD$4="","",IF((WEEKDAY(DATE($B$1,MONTH($D$1),DAY(AD$4)))&gt;5),"",IFERROR(INDEX($L$20:$L$33,SMALL(IF(($A16=$A$20:$A$33)*(DATE($B$1,MONTH($D$1),DAY(AD$4))&lt;=$G$20:$K$33)*(DATE($B$1,MONTH($D$1),DAY(AD$4))&gt;=$B$20:$F$33),MATCH(ROW($L$20:$L$33),ROW($L$20:$L$33)),""),1)),"")))</f>
        <v/>
      </c>
      <c r="AE16" s="11" t="str">
        <f t="array" ref="AE16">IF(AE$4="","",IF((WEEKDAY(DATE($B$1,MONTH($D$1),DAY(AE$4)))&gt;5),"",IFERROR(INDEX($L$20:$L$33,SMALL(IF(($A16=$A$20:$A$33)*(DATE($B$1,MONTH($D$1),DAY(AE$4))&lt;=$G$20:$K$33)*(DATE($B$1,MONTH($D$1),DAY(AE$4))&gt;=$B$20:$F$33),MATCH(ROW($L$20:$L$33),ROW($L$20:$L$33)),""),1)),"")))</f>
        <v/>
      </c>
      <c r="AF16" s="11" t="str">
        <f t="array" ref="AF16">IF(AF$4="","",IF((WEEKDAY(DATE($B$1,MONTH($D$1),DAY(AF$4)))&gt;5),"",IFERROR(INDEX($L$20:$L$33,SMALL(IF(($A16=$A$20:$A$33)*(DATE($B$1,MONTH($D$1),DAY(AF$4))&lt;=$G$20:$K$33)*(DATE($B$1,MONTH($D$1),DAY(AF$4))&gt;=$B$20:$F$33),MATCH(ROW($L$20:$L$33),ROW($L$20:$L$33)),""),1)),"")))</f>
        <v/>
      </c>
      <c r="AG16" s="12">
        <f t="shared" si="1"/>
        <v>0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</row>
    <row r="17" spans="1:61" x14ac:dyDescent="0.25">
      <c r="A17" s="6" t="str">
        <f t="array" ref="A17">IFERROR(INDEX($A$20:$A$33, SMALL(IF(($B$20:$B$33&lt;=$D$2)*($G$20:$G$33&gt;=$D$1),MATCH($B$20:$B$33,$B$20:$B$33,0),""),ROW(A13))),"")</f>
        <v/>
      </c>
      <c r="B17" s="11" t="str">
        <f t="array" ref="B17">IF(B$4="","",IF((WEEKDAY(DATE($B$1,MONTH($D$1),DAY(B$4)))&gt;5),"",IFERROR(INDEX($L$20:$L$33,SMALL(IF(($A17=$A$20:$A$33)*(DATE($B$1,MONTH($D$1),DAY(B$4))&lt;=$G$20:$K$33)*(DATE($B$1,MONTH($D$1),DAY(B$4))&gt;=$B$20:$F$33),MATCH(ROW($L$20:$L$33),ROW($L$20:$L$33)),""),1)),"")))</f>
        <v/>
      </c>
      <c r="C17" s="11" t="str">
        <f t="array" ref="C17">IF(C$4="","",IF((WEEKDAY(DATE($B$1,MONTH($D$1),DAY(C$4)))&gt;5),"",IFERROR(INDEX($L$20:$L$33,SMALL(IF(($A17=$A$20:$A$33)*(DATE($B$1,MONTH($D$1),DAY(C$4))&lt;=$G$20:$K$33)*(DATE($B$1,MONTH($D$1),DAY(C$4))&gt;=$B$20:$F$33),MATCH(ROW($L$20:$L$33),ROW($L$20:$L$33)),""),1)),"")))</f>
        <v/>
      </c>
      <c r="D17" s="11" t="str">
        <f t="array" ref="D17">IF(D$4="","",IF((WEEKDAY(DATE($B$1,MONTH($D$1),DAY(D$4)))&gt;5),"",IFERROR(INDEX($L$20:$L$33,SMALL(IF(($A17=$A$20:$A$33)*(DATE($B$1,MONTH($D$1),DAY(D$4))&lt;=$G$20:$K$33)*(DATE($B$1,MONTH($D$1),DAY(D$4))&gt;=$B$20:$F$33),MATCH(ROW($L$20:$L$33),ROW($L$20:$L$33)),""),1)),"")))</f>
        <v/>
      </c>
      <c r="E17" s="11" t="str">
        <f t="array" ref="E17">IF(E$4="","",IF((WEEKDAY(DATE($B$1,MONTH($D$1),DAY(E$4)))&gt;5),"",IFERROR(INDEX($L$20:$L$33,SMALL(IF(($A17=$A$20:$A$33)*(DATE($B$1,MONTH($D$1),DAY(E$4))&lt;=$G$20:$K$33)*(DATE($B$1,MONTH($D$1),DAY(E$4))&gt;=$B$20:$F$33),MATCH(ROW($L$20:$L$33),ROW($L$20:$L$33)),""),1)),"")))</f>
        <v/>
      </c>
      <c r="F17" s="11" t="str">
        <f t="array" ref="F17">IF(F$4="","",IF((WEEKDAY(DATE($B$1,MONTH($D$1),DAY(F$4)))&gt;5),"",IFERROR(INDEX($L$20:$L$33,SMALL(IF(($A17=$A$20:$A$33)*(DATE($B$1,MONTH($D$1),DAY(F$4))&lt;=$G$20:$K$33)*(DATE($B$1,MONTH($D$1),DAY(F$4))&gt;=$B$20:$F$33),MATCH(ROW($L$20:$L$33),ROW($L$20:$L$33)),""),1)),"")))</f>
        <v/>
      </c>
      <c r="G17" s="11" t="str">
        <f t="array" ref="G17">IF(G$4="","",IF((WEEKDAY(DATE($B$1,MONTH($D$1),DAY(G$4)))&gt;5),"",IFERROR(INDEX($L$20:$L$33,SMALL(IF(($A17=$A$20:$A$33)*(DATE($B$1,MONTH($D$1),DAY(G$4))&lt;=$G$20:$K$33)*(DATE($B$1,MONTH($D$1),DAY(G$4))&gt;=$B$20:$F$33),MATCH(ROW($L$20:$L$33),ROW($L$20:$L$33)),""),1)),"")))</f>
        <v/>
      </c>
      <c r="H17" s="11" t="str">
        <f t="array" ref="H17">IF(H$4="","",IF((WEEKDAY(DATE($B$1,MONTH($D$1),DAY(H$4)))&gt;5),"",IFERROR(INDEX($L$20:$L$33,SMALL(IF(($A17=$A$20:$A$33)*(DATE($B$1,MONTH($D$1),DAY(H$4))&lt;=$G$20:$K$33)*(DATE($B$1,MONTH($D$1),DAY(H$4))&gt;=$B$20:$F$33),MATCH(ROW($L$20:$L$33),ROW($L$20:$L$33)),""),1)),"")))</f>
        <v/>
      </c>
      <c r="I17" s="11" t="str">
        <f t="array" ref="I17">IF(I$4="","",IF((WEEKDAY(DATE($B$1,MONTH($D$1),DAY(I$4)))&gt;5),"",IFERROR(INDEX($L$20:$L$33,SMALL(IF(($A17=$A$20:$A$33)*(DATE($B$1,MONTH($D$1),DAY(I$4))&lt;=$G$20:$K$33)*(DATE($B$1,MONTH($D$1),DAY(I$4))&gt;=$B$20:$F$33),MATCH(ROW($L$20:$L$33),ROW($L$20:$L$33)),""),1)),"")))</f>
        <v/>
      </c>
      <c r="J17" s="11" t="str">
        <f t="array" ref="J17">IF(J$4="","",IF((WEEKDAY(DATE($B$1,MONTH($D$1),DAY(J$4)))&gt;5),"",IFERROR(INDEX($L$20:$L$33,SMALL(IF(($A17=$A$20:$A$33)*(DATE($B$1,MONTH($D$1),DAY(J$4))&lt;=$G$20:$K$33)*(DATE($B$1,MONTH($D$1),DAY(J$4))&gt;=$B$20:$F$33),MATCH(ROW($L$20:$L$33),ROW($L$20:$L$33)),""),1)),"")))</f>
        <v/>
      </c>
      <c r="K17" s="11" t="str">
        <f t="array" ref="K17">IF(K$4="","",IF((WEEKDAY(DATE($B$1,MONTH($D$1),DAY(K$4)))&gt;5),"",IFERROR(INDEX($L$20:$L$33,SMALL(IF(($A17=$A$20:$A$33)*(DATE($B$1,MONTH($D$1),DAY(K$4))&lt;=$G$20:$K$33)*(DATE($B$1,MONTH($D$1),DAY(K$4))&gt;=$B$20:$F$33),MATCH(ROW($L$20:$L$33),ROW($L$20:$L$33)),""),1)),"")))</f>
        <v/>
      </c>
      <c r="L17" s="11" t="str">
        <f t="array" ref="L17">IF(L$4="","",IF((WEEKDAY(DATE($B$1,MONTH($D$1),DAY(L$4)))&gt;5),"",IFERROR(INDEX($L$20:$L$33,SMALL(IF(($A17=$A$20:$A$33)*(DATE($B$1,MONTH($D$1),DAY(L$4))&lt;=$G$20:$K$33)*(DATE($B$1,MONTH($D$1),DAY(L$4))&gt;=$B$20:$F$33),MATCH(ROW($L$20:$L$33),ROW($L$20:$L$33)),""),1)),"")))</f>
        <v/>
      </c>
      <c r="M17" s="11" t="str">
        <f t="array" ref="M17">IF(M$4="","",IF((WEEKDAY(DATE($B$1,MONTH($D$1),DAY(M$4)))&gt;5),"",IFERROR(INDEX($L$20:$L$33,SMALL(IF(($A17=$A$20:$A$33)*(DATE($B$1,MONTH($D$1),DAY(M$4))&lt;=$G$20:$K$33)*(DATE($B$1,MONTH($D$1),DAY(M$4))&gt;=$B$20:$F$33),MATCH(ROW($L$20:$L$33),ROW($L$20:$L$33)),""),1)),"")))</f>
        <v/>
      </c>
      <c r="N17" s="11" t="str">
        <f t="array" ref="N17">IF(N$4="","",IF((WEEKDAY(DATE($B$1,MONTH($D$1),DAY(N$4)))&gt;5),"",IFERROR(INDEX($L$20:$L$33,SMALL(IF(($A17=$A$20:$A$33)*(DATE($B$1,MONTH($D$1),DAY(N$4))&lt;=$G$20:$K$33)*(DATE($B$1,MONTH($D$1),DAY(N$4))&gt;=$B$20:$F$33),MATCH(ROW($L$20:$L$33),ROW($L$20:$L$33)),""),1)),"")))</f>
        <v/>
      </c>
      <c r="O17" s="11" t="str">
        <f t="array" ref="O17">IF(O$4="","",IF((WEEKDAY(DATE($B$1,MONTH($D$1),DAY(O$4)))&gt;5),"",IFERROR(INDEX($L$20:$L$33,SMALL(IF(($A17=$A$20:$A$33)*(DATE($B$1,MONTH($D$1),DAY(O$4))&lt;=$G$20:$K$33)*(DATE($B$1,MONTH($D$1),DAY(O$4))&gt;=$B$20:$F$33),MATCH(ROW($L$20:$L$33),ROW($L$20:$L$33)),""),1)),"")))</f>
        <v/>
      </c>
      <c r="P17" s="11" t="str">
        <f t="array" ref="P17">IF(P$4="","",IF((WEEKDAY(DATE($B$1,MONTH($D$1),DAY(P$4)))&gt;5),"",IFERROR(INDEX($L$20:$L$33,SMALL(IF(($A17=$A$20:$A$33)*(DATE($B$1,MONTH($D$1),DAY(P$4))&lt;=$G$20:$K$33)*(DATE($B$1,MONTH($D$1),DAY(P$4))&gt;=$B$20:$F$33),MATCH(ROW($L$20:$L$33),ROW($L$20:$L$33)),""),1)),"")))</f>
        <v/>
      </c>
      <c r="Q17" s="11" t="str">
        <f t="array" ref="Q17">IF(Q$4="","",IF((WEEKDAY(DATE($B$1,MONTH($D$1),DAY(Q$4)))&gt;5),"",IFERROR(INDEX($L$20:$L$33,SMALL(IF(($A17=$A$20:$A$33)*(DATE($B$1,MONTH($D$1),DAY(Q$4))&lt;=$G$20:$K$33)*(DATE($B$1,MONTH($D$1),DAY(Q$4))&gt;=$B$20:$F$33),MATCH(ROW($L$20:$L$33),ROW($L$20:$L$33)),""),1)),"")))</f>
        <v/>
      </c>
      <c r="R17" s="11" t="str">
        <f t="array" ref="R17">IF(R$4="","",IF((WEEKDAY(DATE($B$1,MONTH($D$1),DAY(R$4)))&gt;5),"",IFERROR(INDEX($L$20:$L$33,SMALL(IF(($A17=$A$20:$A$33)*(DATE($B$1,MONTH($D$1),DAY(R$4))&lt;=$G$20:$K$33)*(DATE($B$1,MONTH($D$1),DAY(R$4))&gt;=$B$20:$F$33),MATCH(ROW($L$20:$L$33),ROW($L$20:$L$33)),""),1)),"")))</f>
        <v/>
      </c>
      <c r="S17" s="11" t="str">
        <f t="array" ref="S17">IF(S$4="","",IF((WEEKDAY(DATE($B$1,MONTH($D$1),DAY(S$4)))&gt;5),"",IFERROR(INDEX($L$20:$L$33,SMALL(IF(($A17=$A$20:$A$33)*(DATE($B$1,MONTH($D$1),DAY(S$4))&lt;=$G$20:$K$33)*(DATE($B$1,MONTH($D$1),DAY(S$4))&gt;=$B$20:$F$33),MATCH(ROW($L$20:$L$33),ROW($L$20:$L$33)),""),1)),"")))</f>
        <v/>
      </c>
      <c r="T17" s="11" t="str">
        <f t="array" ref="T17">IF(T$4="","",IF((WEEKDAY(DATE($B$1,MONTH($D$1),DAY(T$4)))&gt;5),"",IFERROR(INDEX($L$20:$L$33,SMALL(IF(($A17=$A$20:$A$33)*(DATE($B$1,MONTH($D$1),DAY(T$4))&lt;=$G$20:$K$33)*(DATE($B$1,MONTH($D$1),DAY(T$4))&gt;=$B$20:$F$33),MATCH(ROW($L$20:$L$33),ROW($L$20:$L$33)),""),1)),"")))</f>
        <v/>
      </c>
      <c r="U17" s="11" t="str">
        <f t="array" ref="U17">IF(U$4="","",IF((WEEKDAY(DATE($B$1,MONTH($D$1),DAY(U$4)))&gt;5),"",IFERROR(INDEX($L$20:$L$33,SMALL(IF(($A17=$A$20:$A$33)*(DATE($B$1,MONTH($D$1),DAY(U$4))&lt;=$G$20:$K$33)*(DATE($B$1,MONTH($D$1),DAY(U$4))&gt;=$B$20:$F$33),MATCH(ROW($L$20:$L$33),ROW($L$20:$L$33)),""),1)),"")))</f>
        <v/>
      </c>
      <c r="V17" s="11" t="str">
        <f t="array" ref="V17">IF(V$4="","",IF((WEEKDAY(DATE($B$1,MONTH($D$1),DAY(V$4)))&gt;5),"",IFERROR(INDEX($L$20:$L$33,SMALL(IF(($A17=$A$20:$A$33)*(DATE($B$1,MONTH($D$1),DAY(V$4))&lt;=$G$20:$K$33)*(DATE($B$1,MONTH($D$1),DAY(V$4))&gt;=$B$20:$F$33),MATCH(ROW($L$20:$L$33),ROW($L$20:$L$33)),""),1)),"")))</f>
        <v/>
      </c>
      <c r="W17" s="11" t="str">
        <f t="array" ref="W17">IF(W$4="","",IF((WEEKDAY(DATE($B$1,MONTH($D$1),DAY(W$4)))&gt;5),"",IFERROR(INDEX($L$20:$L$33,SMALL(IF(($A17=$A$20:$A$33)*(DATE($B$1,MONTH($D$1),DAY(W$4))&lt;=$G$20:$K$33)*(DATE($B$1,MONTH($D$1),DAY(W$4))&gt;=$B$20:$F$33),MATCH(ROW($L$20:$L$33),ROW($L$20:$L$33)),""),1)),"")))</f>
        <v/>
      </c>
      <c r="X17" s="11" t="str">
        <f t="array" ref="X17">IF(X$4="","",IF((WEEKDAY(DATE($B$1,MONTH($D$1),DAY(X$4)))&gt;5),"",IFERROR(INDEX($L$20:$L$33,SMALL(IF(($A17=$A$20:$A$33)*(DATE($B$1,MONTH($D$1),DAY(X$4))&lt;=$G$20:$K$33)*(DATE($B$1,MONTH($D$1),DAY(X$4))&gt;=$B$20:$F$33),MATCH(ROW($L$20:$L$33),ROW($L$20:$L$33)),""),1)),"")))</f>
        <v/>
      </c>
      <c r="Y17" s="11" t="str">
        <f t="array" ref="Y17">IF(Y$4="","",IF((WEEKDAY(DATE($B$1,MONTH($D$1),DAY(Y$4)))&gt;5),"",IFERROR(INDEX($L$20:$L$33,SMALL(IF(($A17=$A$20:$A$33)*(DATE($B$1,MONTH($D$1),DAY(Y$4))&lt;=$G$20:$K$33)*(DATE($B$1,MONTH($D$1),DAY(Y$4))&gt;=$B$20:$F$33),MATCH(ROW($L$20:$L$33),ROW($L$20:$L$33)),""),1)),"")))</f>
        <v/>
      </c>
      <c r="Z17" s="11" t="str">
        <f t="array" ref="Z17">IF(Z$4="","",IF((WEEKDAY(DATE($B$1,MONTH($D$1),DAY(Z$4)))&gt;5),"",IFERROR(INDEX($L$20:$L$33,SMALL(IF(($A17=$A$20:$A$33)*(DATE($B$1,MONTH($D$1),DAY(Z$4))&lt;=$G$20:$K$33)*(DATE($B$1,MONTH($D$1),DAY(Z$4))&gt;=$B$20:$F$33),MATCH(ROW($L$20:$L$33),ROW($L$20:$L$33)),""),1)),"")))</f>
        <v/>
      </c>
      <c r="AA17" s="11" t="str">
        <f t="array" ref="AA17">IF(AA$4="","",IF((WEEKDAY(DATE($B$1,MONTH($D$1),DAY(AA$4)))&gt;5),"",IFERROR(INDEX($L$20:$L$33,SMALL(IF(($A17=$A$20:$A$33)*(DATE($B$1,MONTH($D$1),DAY(AA$4))&lt;=$G$20:$K$33)*(DATE($B$1,MONTH($D$1),DAY(AA$4))&gt;=$B$20:$F$33),MATCH(ROW($L$20:$L$33),ROW($L$20:$L$33)),""),1)),"")))</f>
        <v/>
      </c>
      <c r="AB17" s="11" t="str">
        <f t="array" ref="AB17">IF(AB$4="","",IF((WEEKDAY(DATE($B$1,MONTH($D$1),DAY(AB$4)))&gt;5),"",IFERROR(INDEX($L$20:$L$33,SMALL(IF(($A17=$A$20:$A$33)*(DATE($B$1,MONTH($D$1),DAY(AB$4))&lt;=$G$20:$K$33)*(DATE($B$1,MONTH($D$1),DAY(AB$4))&gt;=$B$20:$F$33),MATCH(ROW($L$20:$L$33),ROW($L$20:$L$33)),""),1)),"")))</f>
        <v/>
      </c>
      <c r="AC17" s="11" t="str">
        <f t="array" ref="AC17">IF(AC$4="","",IF((WEEKDAY(DATE($B$1,MONTH($D$1),DAY(AC$4)))&gt;5),"",IFERROR(INDEX($L$20:$L$33,SMALL(IF(($A17=$A$20:$A$33)*(DATE($B$1,MONTH($D$1),DAY(AC$4))&lt;=$G$20:$K$33)*(DATE($B$1,MONTH($D$1),DAY(AC$4))&gt;=$B$20:$F$33),MATCH(ROW($L$20:$L$33),ROW($L$20:$L$33)),""),1)),"")))</f>
        <v/>
      </c>
      <c r="AD17" s="11" t="str">
        <f t="array" ref="AD17">IF(AD$4="","",IF((WEEKDAY(DATE($B$1,MONTH($D$1),DAY(AD$4)))&gt;5),"",IFERROR(INDEX($L$20:$L$33,SMALL(IF(($A17=$A$20:$A$33)*(DATE($B$1,MONTH($D$1),DAY(AD$4))&lt;=$G$20:$K$33)*(DATE($B$1,MONTH($D$1),DAY(AD$4))&gt;=$B$20:$F$33),MATCH(ROW($L$20:$L$33),ROW($L$20:$L$33)),""),1)),"")))</f>
        <v/>
      </c>
      <c r="AE17" s="11" t="str">
        <f t="array" ref="AE17">IF(AE$4="","",IF((WEEKDAY(DATE($B$1,MONTH($D$1),DAY(AE$4)))&gt;5),"",IFERROR(INDEX($L$20:$L$33,SMALL(IF(($A17=$A$20:$A$33)*(DATE($B$1,MONTH($D$1),DAY(AE$4))&lt;=$G$20:$K$33)*(DATE($B$1,MONTH($D$1),DAY(AE$4))&gt;=$B$20:$F$33),MATCH(ROW($L$20:$L$33),ROW($L$20:$L$33)),""),1)),"")))</f>
        <v/>
      </c>
      <c r="AF17" s="11" t="str">
        <f t="array" ref="AF17">IF(AF$4="","",IF((WEEKDAY(DATE($B$1,MONTH($D$1),DAY(AF$4)))&gt;5),"",IFERROR(INDEX($L$20:$L$33,SMALL(IF(($A17=$A$20:$A$33)*(DATE($B$1,MONTH($D$1),DAY(AF$4))&lt;=$G$20:$K$33)*(DATE($B$1,MONTH($D$1),DAY(AF$4))&gt;=$B$20:$F$33),MATCH(ROW($L$20:$L$33),ROW($L$20:$L$33)),""),1)),"")))</f>
        <v/>
      </c>
      <c r="AG17" s="12">
        <f t="shared" si="1"/>
        <v>0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</row>
    <row r="19" spans="1:61" x14ac:dyDescent="0.25">
      <c r="A19" s="4" t="s">
        <v>2</v>
      </c>
      <c r="B19" s="4" t="s">
        <v>3</v>
      </c>
      <c r="G19" s="4" t="s">
        <v>4</v>
      </c>
      <c r="L19" s="4" t="s">
        <v>18</v>
      </c>
      <c r="N19" s="5"/>
      <c r="AJ19" s="3"/>
      <c r="AK19" s="2"/>
      <c r="AL19" s="2"/>
      <c r="AM19" s="2"/>
    </row>
    <row r="20" spans="1:61" x14ac:dyDescent="0.25">
      <c r="A20" t="s">
        <v>5</v>
      </c>
      <c r="B20" s="15">
        <v>41079</v>
      </c>
      <c r="C20" s="15"/>
      <c r="D20" s="15"/>
      <c r="E20" s="15"/>
      <c r="F20" s="15"/>
      <c r="G20" s="15">
        <v>41150</v>
      </c>
      <c r="H20" s="15"/>
      <c r="I20" s="15"/>
      <c r="J20" s="15"/>
      <c r="K20" s="15"/>
      <c r="L20" s="6" t="s">
        <v>19</v>
      </c>
    </row>
    <row r="21" spans="1:61" x14ac:dyDescent="0.25">
      <c r="A21" t="s">
        <v>5</v>
      </c>
      <c r="B21" s="15">
        <v>41153</v>
      </c>
      <c r="C21" s="15"/>
      <c r="D21" s="15"/>
      <c r="E21" s="15"/>
      <c r="F21" s="15"/>
      <c r="G21" s="15">
        <v>41174</v>
      </c>
      <c r="H21" s="15"/>
      <c r="I21" s="15"/>
      <c r="J21" s="15"/>
      <c r="K21" s="15"/>
      <c r="L21" s="6" t="s">
        <v>20</v>
      </c>
    </row>
    <row r="22" spans="1:61" x14ac:dyDescent="0.25">
      <c r="A22" t="s">
        <v>6</v>
      </c>
      <c r="B22" s="15">
        <v>41162</v>
      </c>
      <c r="C22" s="15"/>
      <c r="D22" s="15"/>
      <c r="E22" s="15"/>
      <c r="F22" s="15"/>
      <c r="G22" s="15">
        <v>41245</v>
      </c>
      <c r="H22" s="15"/>
      <c r="I22" s="15"/>
      <c r="J22" s="15"/>
      <c r="K22" s="15"/>
      <c r="L22" s="6" t="s">
        <v>20</v>
      </c>
    </row>
    <row r="23" spans="1:61" x14ac:dyDescent="0.25">
      <c r="A23" t="s">
        <v>7</v>
      </c>
      <c r="B23" s="15">
        <v>41197</v>
      </c>
      <c r="C23" s="15"/>
      <c r="D23" s="15"/>
      <c r="E23" s="15"/>
      <c r="F23" s="15"/>
      <c r="G23" s="15">
        <v>41221</v>
      </c>
      <c r="H23" s="15"/>
      <c r="I23" s="15"/>
      <c r="J23" s="15"/>
      <c r="K23" s="15"/>
      <c r="L23" s="6" t="s">
        <v>20</v>
      </c>
    </row>
    <row r="24" spans="1:61" x14ac:dyDescent="0.25">
      <c r="A24" t="s">
        <v>8</v>
      </c>
      <c r="B24" s="15">
        <v>41071</v>
      </c>
      <c r="C24" s="15"/>
      <c r="D24" s="15"/>
      <c r="E24" s="15"/>
      <c r="F24" s="15"/>
      <c r="G24" s="15">
        <v>41071</v>
      </c>
      <c r="H24" s="15"/>
      <c r="I24" s="15"/>
      <c r="J24" s="15"/>
      <c r="K24" s="15"/>
      <c r="L24" s="6" t="s">
        <v>20</v>
      </c>
    </row>
    <row r="25" spans="1:61" x14ac:dyDescent="0.25">
      <c r="A25" t="s">
        <v>9</v>
      </c>
      <c r="B25" s="15">
        <v>40995</v>
      </c>
      <c r="C25" s="15"/>
      <c r="D25" s="15"/>
      <c r="E25" s="15"/>
      <c r="F25" s="15"/>
      <c r="G25" s="15">
        <v>41074</v>
      </c>
      <c r="H25" s="15"/>
      <c r="I25" s="15"/>
      <c r="J25" s="15"/>
      <c r="K25" s="15"/>
      <c r="L25" s="6" t="s">
        <v>20</v>
      </c>
    </row>
    <row r="26" spans="1:61" x14ac:dyDescent="0.25">
      <c r="A26" t="s">
        <v>10</v>
      </c>
      <c r="B26" s="15">
        <v>41096</v>
      </c>
      <c r="C26" s="15"/>
      <c r="D26" s="15"/>
      <c r="E26" s="15"/>
      <c r="F26" s="15"/>
      <c r="G26" s="15">
        <v>41168</v>
      </c>
      <c r="H26" s="15"/>
      <c r="I26" s="15"/>
      <c r="J26" s="15"/>
      <c r="K26" s="15"/>
      <c r="L26" s="6" t="s">
        <v>20</v>
      </c>
    </row>
    <row r="27" spans="1:61" x14ac:dyDescent="0.25">
      <c r="A27" t="s">
        <v>11</v>
      </c>
      <c r="B27" s="15">
        <v>41138</v>
      </c>
      <c r="C27" s="15"/>
      <c r="D27" s="15"/>
      <c r="E27" s="15"/>
      <c r="F27" s="15"/>
      <c r="G27" s="15">
        <v>41175</v>
      </c>
      <c r="H27" s="15"/>
      <c r="I27" s="15"/>
      <c r="J27" s="15"/>
      <c r="K27" s="15"/>
      <c r="L27" s="6" t="s">
        <v>20</v>
      </c>
    </row>
    <row r="28" spans="1:61" x14ac:dyDescent="0.25">
      <c r="A28" t="s">
        <v>12</v>
      </c>
      <c r="B28" s="15">
        <v>41213</v>
      </c>
      <c r="C28" s="15"/>
      <c r="D28" s="15"/>
      <c r="E28" s="15"/>
      <c r="F28" s="15"/>
      <c r="G28" s="15">
        <v>41257</v>
      </c>
      <c r="H28" s="15"/>
      <c r="I28" s="15"/>
      <c r="J28" s="15"/>
      <c r="K28" s="15"/>
      <c r="L28" s="6" t="s">
        <v>20</v>
      </c>
    </row>
    <row r="29" spans="1:61" x14ac:dyDescent="0.25">
      <c r="A29" t="s">
        <v>13</v>
      </c>
      <c r="B29" s="15">
        <v>40976</v>
      </c>
      <c r="C29" s="15"/>
      <c r="D29" s="15"/>
      <c r="E29" s="15"/>
      <c r="F29" s="15"/>
      <c r="G29" s="15">
        <v>41029</v>
      </c>
      <c r="H29" s="15"/>
      <c r="I29" s="15"/>
      <c r="J29" s="15"/>
      <c r="K29" s="15"/>
      <c r="L29" s="6" t="s">
        <v>20</v>
      </c>
    </row>
    <row r="30" spans="1:61" x14ac:dyDescent="0.25">
      <c r="A30" t="s">
        <v>17</v>
      </c>
      <c r="B30" s="15">
        <v>40925</v>
      </c>
      <c r="C30" s="15"/>
      <c r="D30" s="15"/>
      <c r="E30" s="15"/>
      <c r="F30" s="15"/>
      <c r="G30" s="15">
        <v>40993</v>
      </c>
      <c r="H30" s="15"/>
      <c r="I30" s="15"/>
      <c r="J30" s="15"/>
      <c r="K30" s="15"/>
      <c r="L30" s="6" t="s">
        <v>20</v>
      </c>
    </row>
    <row r="31" spans="1:61" x14ac:dyDescent="0.25">
      <c r="A31" t="s">
        <v>14</v>
      </c>
      <c r="B31" s="15">
        <v>41113</v>
      </c>
      <c r="C31" s="15"/>
      <c r="D31" s="15"/>
      <c r="E31" s="15"/>
      <c r="F31" s="15"/>
      <c r="G31" s="15">
        <v>41123</v>
      </c>
      <c r="H31" s="15"/>
      <c r="I31" s="15"/>
      <c r="J31" s="15"/>
      <c r="K31" s="15"/>
      <c r="L31" s="6" t="s">
        <v>20</v>
      </c>
    </row>
    <row r="32" spans="1:61" x14ac:dyDescent="0.25">
      <c r="A32" t="s">
        <v>15</v>
      </c>
      <c r="B32" s="15">
        <v>41066</v>
      </c>
      <c r="C32" s="15"/>
      <c r="D32" s="15"/>
      <c r="E32" s="15"/>
      <c r="F32" s="15"/>
      <c r="G32" s="15">
        <v>41132</v>
      </c>
      <c r="H32" s="15"/>
      <c r="I32" s="15"/>
      <c r="J32" s="15"/>
      <c r="K32" s="15"/>
      <c r="L32" s="6" t="s">
        <v>20</v>
      </c>
    </row>
    <row r="33" spans="1:12" x14ac:dyDescent="0.25">
      <c r="A33" t="s">
        <v>16</v>
      </c>
      <c r="B33" s="15">
        <v>41142</v>
      </c>
      <c r="C33" s="15"/>
      <c r="D33" s="15"/>
      <c r="E33" s="15"/>
      <c r="F33" s="15"/>
      <c r="G33" s="15">
        <v>41220</v>
      </c>
      <c r="H33" s="15"/>
      <c r="I33" s="15"/>
      <c r="J33" s="15"/>
      <c r="K33" s="15"/>
      <c r="L33" s="6" t="s">
        <v>20</v>
      </c>
    </row>
  </sheetData>
  <mergeCells count="30">
    <mergeCell ref="B23:F23"/>
    <mergeCell ref="B1:C1"/>
    <mergeCell ref="B2:C2"/>
    <mergeCell ref="B20:F20"/>
    <mergeCell ref="B21:F21"/>
    <mergeCell ref="B22:F22"/>
    <mergeCell ref="B30:F30"/>
    <mergeCell ref="B31:F31"/>
    <mergeCell ref="B32:F32"/>
    <mergeCell ref="B33:F33"/>
    <mergeCell ref="G20:K20"/>
    <mergeCell ref="G21:K21"/>
    <mergeCell ref="G22:K22"/>
    <mergeCell ref="G23:K23"/>
    <mergeCell ref="G24:K24"/>
    <mergeCell ref="G25:K25"/>
    <mergeCell ref="B24:F24"/>
    <mergeCell ref="B25:F25"/>
    <mergeCell ref="B26:F26"/>
    <mergeCell ref="B27:F27"/>
    <mergeCell ref="B28:F28"/>
    <mergeCell ref="B29:F29"/>
    <mergeCell ref="G32:K32"/>
    <mergeCell ref="G33:K33"/>
    <mergeCell ref="G26:K26"/>
    <mergeCell ref="G27:K27"/>
    <mergeCell ref="G28:K28"/>
    <mergeCell ref="G29:K29"/>
    <mergeCell ref="G30:K30"/>
    <mergeCell ref="G31:K31"/>
  </mergeCells>
  <conditionalFormatting sqref="B5:AG17">
    <cfRule type="expression" dxfId="1" priority="1">
      <formula>IF((INDEX($B$20:$B$33,SMALL(IF($A5=$A$20:$A$33,MATCH(ROW($B$20:$B$33),ROW($B$20:$B$33)),""),COUNTIF($A$5:$A5,$A5)))&lt;=B$4)*((INDEX($G$20:$G$33,SMALL(IF($A5=$A$20:$A$33,MATCH(ROW($B$20:$B$33),ROW($B$20:$B$33)),""),COUNTIF($A$5:$A5,$A5)))&gt;=B$4)),SUMPRODUCT(($B$20:$B$33&lt;=B$4)*($G$20:$G$33&gt;=B$4))&gt;1,FALSE)</formula>
    </cfRule>
    <cfRule type="expression" dxfId="0" priority="2">
      <formula>(INDEX($B$20:$B$33,SMALL(IF($A5=$A$20:$A$33,MATCH(ROW($B$20:$B$33),ROW($B$20:$B$33)),""),COUNTIF($A$5:$A5,$A5)))&lt;=B$4)*((INDEX($G$20:$G$33,SMALL(IF($A5=$A$20:$A$33,MATCH(ROW($B$20:$B$33),ROW($B$20:$B$33)),""),COUNTIF($A$5:$A5,$A5)))&gt;=B$4))</formula>
    </cfRule>
  </conditionalFormatting>
  <dataValidations count="1">
    <dataValidation type="list" allowBlank="1" showInputMessage="1" showErrorMessage="1" sqref="B2" xr:uid="{00000000-0002-0000-0000-000000000000}">
      <formula1>"Jan,Feb,Mar,Apr,May,Jun,Jul,Aug,Sep,Oct,Nov,Dec"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2012-07-27T09:30:28Z</dcterms:created>
  <dcterms:modified xsi:type="dcterms:W3CDTF">2018-01-11T08:10:50Z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ffc9c62f-8577-413b-b4a4-e936114ca87e</vt:lpwstr>
  </property>
</Properties>
</file>