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A623E9EE-E928-4E68-B709-B33BEFD8147C}" xr6:coauthVersionLast="46" xr6:coauthVersionMax="46" xr10:uidLastSave="{00000000-0000-0000-0000-000000000000}"/>
  <bookViews>
    <workbookView xWindow="-120" yWindow="-120" windowWidth="29040" windowHeight="1764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 a="1"/>
  <c r="C11" i="3" s="1"/>
  <c r="C9" i="3" a="1"/>
  <c r="C9" i="3" s="1"/>
  <c r="D15" i="1" l="1" a="1"/>
  <c r="D15" i="1" s="1"/>
  <c r="B11" i="1"/>
  <c r="F21" i="1" a="1"/>
  <c r="F21" i="1" s="1"/>
  <c r="F15" i="1" a="1"/>
  <c r="F18" i="1" s="1"/>
  <c r="E11" i="1"/>
  <c r="E10" i="1"/>
  <c r="B10" i="1"/>
  <c r="E9" i="1"/>
  <c r="B9" i="1"/>
  <c r="E8" i="1"/>
  <c r="B8" i="1"/>
  <c r="E7" i="1"/>
  <c r="D6" i="1"/>
  <c r="C6" i="1"/>
  <c r="E12" i="1" l="1"/>
  <c r="D18" i="1"/>
  <c r="D17" i="1"/>
  <c r="D20" i="1"/>
  <c r="D16" i="1"/>
  <c r="D19" i="1"/>
  <c r="F16" i="1"/>
  <c r="F20" i="1"/>
  <c r="F17" i="1"/>
  <c r="F15" i="1"/>
  <c r="F1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<sst xmlns="http://schemas.openxmlformats.org/spreadsheetml/2006/main" count="28" uniqueCount="18">
  <si>
    <t>Start</t>
  </si>
  <si>
    <t>End</t>
  </si>
  <si>
    <t>Range</t>
  </si>
  <si>
    <t>Sum</t>
  </si>
  <si>
    <t>Count</t>
  </si>
  <si>
    <t>0.5-1</t>
  </si>
  <si>
    <t>x.2-x.3</t>
  </si>
  <si>
    <t>x.5-x.8</t>
  </si>
  <si>
    <t>Start:</t>
  </si>
  <si>
    <t>End:</t>
  </si>
  <si>
    <t>Total time:</t>
  </si>
  <si>
    <t>Time ranges</t>
  </si>
  <si>
    <t>Column1</t>
  </si>
  <si>
    <t>Excel 365:</t>
  </si>
  <si>
    <t>Website:</t>
  </si>
  <si>
    <t>Webpage:</t>
  </si>
  <si>
    <t>Get Digital Help</t>
  </si>
  <si>
    <t>Sum numerical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</si>
</sst>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/d/yyyy\ h:mm\ AM/PM;@"/>
    <numFmt numFmtId="165" formatCode="[h]"/>
    <numFmt numFmtId="170" formatCode="[$-409]h:mm\ AM/PM;@"/>
    <numFmt numFmtId="171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2">
      <alignment horizontal="left" indent="1"/>
    </xf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2" fillId="0" borderId="2" xfId="1">
      <alignment horizontal="left" indent="1"/>
    </xf>
    <xf numFmtId="0" fontId="1" fillId="3" borderId="2" xfId="1" applyFont="1" applyFill="1">
      <alignment horizontal="left" indent="1"/>
    </xf>
    <xf numFmtId="0" fontId="1" fillId="4" borderId="2" xfId="1" applyFont="1" applyFill="1">
      <alignment horizontal="left" indent="1"/>
    </xf>
    <xf numFmtId="0" fontId="1" fillId="5" borderId="2" xfId="1" applyFont="1" applyFill="1">
      <alignment horizontal="left" indent="1"/>
    </xf>
    <xf numFmtId="164" fontId="2" fillId="0" borderId="2" xfId="1" applyNumberFormat="1">
      <alignment horizontal="left" indent="1"/>
    </xf>
    <xf numFmtId="165" fontId="0" fillId="0" borderId="0" xfId="0" applyNumberFormat="1"/>
    <xf numFmtId="18" fontId="0" fillId="0" borderId="0" xfId="0" applyNumberFormat="1"/>
    <xf numFmtId="20" fontId="0" fillId="0" borderId="0" xfId="0" applyNumberFormat="1"/>
    <xf numFmtId="170" fontId="0" fillId="0" borderId="0" xfId="0" applyNumberFormat="1"/>
    <xf numFmtId="171" fontId="2" fillId="0" borderId="2" xfId="1" applyNumberFormat="1">
      <alignment horizontal="left" indent="1"/>
    </xf>
    <xf numFmtId="0" fontId="3" fillId="0" borderId="0" xfId="2"/>
  </cellXfs>
  <cellStyles count="3">
    <cellStyle name="Default" xfId="1" xr:uid="{DD0ED01E-FA74-4399-957D-D4FE2EEF10E4}"/>
    <cellStyle name="Hyperlink" xfId="2" builtinId="8"/>
    <cellStyle name="Normal" xfId="0" builtinId="0"/>
  </cellStyles>
  <dxfs count="3">
    <dxf>
      <numFmt numFmtId="170" formatCode="[$-409]h:mm\ AM/PM;@"/>
    </dxf>
    <dxf>
      <numFmt numFmtId="170" formatCode="[$-409]h:mm\ AM/PM;@"/>
    </dxf>
    <dxf>
      <numFmt numFmtId="170" formatCode="[$-409]h:mm\ AM/P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5AFEFE-0985-43EF-AC53-0B036021B08F}" name="Table1" displayName="Table1" ref="B5:C7" totalsRowShown="0" dataDxfId="0">
  <autoFilter ref="B5:C7" xr:uid="{215DFDDF-4370-4224-B30A-2A8F8A8CD998}"/>
  <tableColumns count="2">
    <tableColumn id="1" xr3:uid="{5917B4CE-1E14-4B03-9705-595FA8523178}" name="Time ranges" dataDxfId="2"/>
    <tableColumn id="2" xr3:uid="{0A6E4CDC-C9A5-4031-AEE5-1E5249419AA6}" name="Column1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sum-numerical-ranges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sum-numerical-ranges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sum-numerical-ranges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I21"/>
  <sheetViews>
    <sheetView showGridLines="0" zoomScale="140" zoomScaleNormal="140" workbookViewId="0"/>
  </sheetViews>
  <sheetFormatPr defaultRowHeight="15" x14ac:dyDescent="0.25"/>
  <cols>
    <col min="6" max="6" width="5.7109375" bestFit="1" customWidth="1"/>
    <col min="9" max="9" width="20.7109375" bestFit="1" customWidth="1"/>
  </cols>
  <sheetData>
    <row r="2" spans="2:9" x14ac:dyDescent="0.25">
      <c r="C2" s="6" t="s">
        <v>0</v>
      </c>
      <c r="D2" s="6" t="s">
        <v>1</v>
      </c>
      <c r="H2" t="s">
        <v>14</v>
      </c>
      <c r="I2" s="15" t="s">
        <v>16</v>
      </c>
    </row>
    <row r="3" spans="2:9" x14ac:dyDescent="0.25">
      <c r="C3" s="5">
        <v>0.5</v>
      </c>
      <c r="D3" s="5">
        <v>4.5</v>
      </c>
      <c r="H3" t="s">
        <v>15</v>
      </c>
      <c r="I3" s="15" t="s">
        <v>17</v>
      </c>
    </row>
    <row r="6" spans="2:9" x14ac:dyDescent="0.25">
      <c r="B6" s="7" t="s">
        <v>2</v>
      </c>
      <c r="C6" s="7" t="str">
        <f>"x.2-x.3"</f>
        <v>x.2-x.3</v>
      </c>
      <c r="D6" s="7" t="str">
        <f>"x.5-x.8"</f>
        <v>x.5-x.8</v>
      </c>
      <c r="E6" s="7" t="s">
        <v>3</v>
      </c>
    </row>
    <row r="7" spans="2:9" x14ac:dyDescent="0.25">
      <c r="B7" s="5" t="s">
        <v>5</v>
      </c>
      <c r="C7" s="5">
        <v>0</v>
      </c>
      <c r="D7" s="5">
        <v>0.3</v>
      </c>
      <c r="E7" s="5">
        <f>SUM(C7:D7)</f>
        <v>0.3</v>
      </c>
    </row>
    <row r="8" spans="2:9" x14ac:dyDescent="0.25">
      <c r="B8" s="5" t="str">
        <f>"1-2"</f>
        <v>1-2</v>
      </c>
      <c r="C8" s="5">
        <v>0.1</v>
      </c>
      <c r="D8" s="5">
        <v>0.3</v>
      </c>
      <c r="E8" s="5">
        <f t="shared" ref="E8:E11" si="0">SUM(C8:D8)</f>
        <v>0.4</v>
      </c>
    </row>
    <row r="9" spans="2:9" x14ac:dyDescent="0.25">
      <c r="B9" s="5" t="str">
        <f>"2-3"</f>
        <v>2-3</v>
      </c>
      <c r="C9" s="5">
        <v>0.1</v>
      </c>
      <c r="D9" s="5">
        <v>0.3</v>
      </c>
      <c r="E9" s="5">
        <f t="shared" si="0"/>
        <v>0.4</v>
      </c>
    </row>
    <row r="10" spans="2:9" x14ac:dyDescent="0.25">
      <c r="B10" s="5" t="str">
        <f>"3-4"</f>
        <v>3-4</v>
      </c>
      <c r="C10" s="5">
        <v>0.1</v>
      </c>
      <c r="D10" s="5">
        <v>0.3</v>
      </c>
      <c r="E10" s="5">
        <f t="shared" si="0"/>
        <v>0.4</v>
      </c>
    </row>
    <row r="11" spans="2:9" x14ac:dyDescent="0.25">
      <c r="B11" s="5" t="str">
        <f>"4-4.5"</f>
        <v>4-4.5</v>
      </c>
      <c r="C11" s="5">
        <v>0.1</v>
      </c>
      <c r="D11" s="5">
        <v>0</v>
      </c>
      <c r="E11" s="5">
        <f t="shared" si="0"/>
        <v>0.1</v>
      </c>
    </row>
    <row r="12" spans="2:9" x14ac:dyDescent="0.25">
      <c r="E12" s="2">
        <f>SUM(E7:E11)</f>
        <v>1.6</v>
      </c>
    </row>
    <row r="14" spans="2:9" x14ac:dyDescent="0.25">
      <c r="B14" s="8" t="s">
        <v>0</v>
      </c>
      <c r="C14" s="8" t="s">
        <v>1</v>
      </c>
      <c r="D14" s="8"/>
      <c r="E14" s="8" t="s">
        <v>4</v>
      </c>
      <c r="F14" s="8"/>
    </row>
    <row r="15" spans="2:9" x14ac:dyDescent="0.25">
      <c r="B15" s="5">
        <v>0</v>
      </c>
      <c r="C15" s="5">
        <v>0.2</v>
      </c>
      <c r="D15" s="5">
        <f t="array" ref="D15:D20">FREQUENCY(ROUND(MOD(C3+ROW($A$1:INDEX($A:$A,(D3-C3)*10))/10,1),1),$C$15:$C$19)/10</f>
        <v>1.2</v>
      </c>
      <c r="E15" s="5">
        <v>0</v>
      </c>
      <c r="F15" s="5">
        <f t="array" ref="F15:F20">(FREQUENCY(ROUND(MOD(C3+ROW($A$1:INDEX($A:$A,(D3-C3)*10))/10,1),1),$C$15:$C$19)/10)*E15:E20</f>
        <v>0</v>
      </c>
    </row>
    <row r="16" spans="2:9" x14ac:dyDescent="0.25">
      <c r="B16" s="5">
        <v>0.2</v>
      </c>
      <c r="C16" s="5">
        <v>0.3</v>
      </c>
      <c r="D16" s="5">
        <v>0.4</v>
      </c>
      <c r="E16" s="5">
        <v>1</v>
      </c>
      <c r="F16" s="5">
        <v>0.4</v>
      </c>
    </row>
    <row r="17" spans="2:6" x14ac:dyDescent="0.25">
      <c r="B17" s="5">
        <v>0.3</v>
      </c>
      <c r="C17" s="5">
        <v>0.5</v>
      </c>
      <c r="D17" s="5">
        <v>0.8</v>
      </c>
      <c r="E17" s="5">
        <v>0</v>
      </c>
      <c r="F17" s="5">
        <v>0</v>
      </c>
    </row>
    <row r="18" spans="2:6" x14ac:dyDescent="0.25">
      <c r="B18" s="5">
        <v>0.5</v>
      </c>
      <c r="C18" s="5">
        <v>0.8</v>
      </c>
      <c r="D18" s="5">
        <v>1.2</v>
      </c>
      <c r="E18" s="5">
        <v>1</v>
      </c>
      <c r="F18" s="5">
        <v>1.2</v>
      </c>
    </row>
    <row r="19" spans="2:6" x14ac:dyDescent="0.25">
      <c r="B19" s="5">
        <v>0.8</v>
      </c>
      <c r="C19" s="5">
        <v>1</v>
      </c>
      <c r="D19" s="5">
        <v>0.4</v>
      </c>
      <c r="E19" s="5">
        <v>0</v>
      </c>
      <c r="F19" s="5">
        <v>0</v>
      </c>
    </row>
    <row r="20" spans="2:6" x14ac:dyDescent="0.25">
      <c r="B20" s="5"/>
      <c r="C20" s="5"/>
      <c r="D20" s="5">
        <v>0</v>
      </c>
      <c r="E20" s="5"/>
      <c r="F20" s="5">
        <v>0</v>
      </c>
    </row>
    <row r="21" spans="2:6" x14ac:dyDescent="0.25">
      <c r="B21" s="1"/>
      <c r="C21" s="1"/>
      <c r="E21" s="1"/>
      <c r="F21" s="2">
        <f t="array" ref="F21">SUM((FREQUENCY(ROUND(MOD(C3+ROW($A$1:INDEX($A:$A,(D3-C3)*10))/10,1),1),$C$15:$C$19)/10)*E15:E20)</f>
        <v>1.6</v>
      </c>
    </row>
  </sheetData>
  <hyperlinks>
    <hyperlink ref="I2" r:id="rId1" xr:uid="{0248014E-4042-456B-9AE7-E4AD8F766B84}"/>
    <hyperlink ref="I3" r:id="rId2" xr:uid="{F289BD44-0730-4EB5-B09E-3B854EEDC744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7"/>
  <sheetViews>
    <sheetView showGridLines="0" workbookViewId="0"/>
  </sheetViews>
  <sheetFormatPr defaultRowHeight="15" x14ac:dyDescent="0.25"/>
  <cols>
    <col min="2" max="41" width="4" customWidth="1"/>
    <col min="42" max="42" width="4" bestFit="1" customWidth="1"/>
  </cols>
  <sheetData>
    <row r="1" spans="1:41" x14ac:dyDescent="0.25">
      <c r="B1">
        <v>0.5</v>
      </c>
      <c r="C1">
        <v>0.6</v>
      </c>
      <c r="D1">
        <v>0.7</v>
      </c>
      <c r="E1">
        <v>0.8</v>
      </c>
      <c r="F1">
        <v>0.9</v>
      </c>
      <c r="G1">
        <v>1</v>
      </c>
      <c r="H1">
        <v>1.1000000000000001</v>
      </c>
      <c r="I1">
        <v>1.2</v>
      </c>
      <c r="J1">
        <v>1.3</v>
      </c>
      <c r="K1">
        <v>1.4</v>
      </c>
      <c r="L1">
        <v>1.5</v>
      </c>
      <c r="M1">
        <v>1.6</v>
      </c>
      <c r="N1">
        <v>1.7</v>
      </c>
      <c r="O1">
        <v>1.8</v>
      </c>
      <c r="P1">
        <v>1.9</v>
      </c>
      <c r="Q1">
        <v>2</v>
      </c>
      <c r="R1">
        <v>2.1</v>
      </c>
      <c r="S1">
        <v>2.2000000000000002</v>
      </c>
      <c r="T1">
        <v>2.2999999999999998</v>
      </c>
      <c r="U1">
        <v>2.4</v>
      </c>
      <c r="V1">
        <v>2.5</v>
      </c>
      <c r="W1">
        <v>2.6</v>
      </c>
      <c r="X1">
        <v>2.7</v>
      </c>
      <c r="Y1">
        <v>2.8</v>
      </c>
      <c r="Z1">
        <v>2.9</v>
      </c>
      <c r="AA1">
        <v>3</v>
      </c>
      <c r="AB1">
        <v>3.1</v>
      </c>
      <c r="AC1">
        <v>3.2</v>
      </c>
      <c r="AD1">
        <v>3.3</v>
      </c>
      <c r="AE1">
        <v>3.4</v>
      </c>
      <c r="AF1">
        <v>3.5</v>
      </c>
      <c r="AG1">
        <v>3.6</v>
      </c>
      <c r="AH1">
        <v>3.7</v>
      </c>
      <c r="AI1">
        <v>3.8</v>
      </c>
      <c r="AJ1">
        <v>3.9</v>
      </c>
      <c r="AK1">
        <v>4</v>
      </c>
      <c r="AL1">
        <v>4.0999999999999996</v>
      </c>
      <c r="AM1">
        <v>4.2</v>
      </c>
      <c r="AN1">
        <v>4.3</v>
      </c>
      <c r="AO1">
        <v>4.4000000000000004</v>
      </c>
    </row>
    <row r="2" spans="1:41" x14ac:dyDescent="0.25">
      <c r="A2" t="s">
        <v>6</v>
      </c>
      <c r="B2" s="3"/>
      <c r="C2" s="3"/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4"/>
      <c r="AD2" s="3"/>
      <c r="AE2" s="3"/>
      <c r="AF2" s="3"/>
      <c r="AG2" s="3"/>
      <c r="AH2" s="3"/>
      <c r="AI2" s="3"/>
      <c r="AJ2" s="3"/>
      <c r="AK2" s="3"/>
      <c r="AL2" s="3"/>
      <c r="AM2" s="4"/>
      <c r="AN2" s="3"/>
      <c r="AO2" s="3"/>
    </row>
    <row r="3" spans="1:41" x14ac:dyDescent="0.25">
      <c r="A3" t="s">
        <v>7</v>
      </c>
      <c r="B3" s="4"/>
      <c r="C3" s="4"/>
      <c r="D3" s="4"/>
      <c r="E3" s="3"/>
      <c r="F3" s="3"/>
      <c r="G3" s="3"/>
      <c r="H3" s="3"/>
      <c r="I3" s="3"/>
      <c r="J3" s="3"/>
      <c r="K3" s="3"/>
      <c r="L3" s="4"/>
      <c r="M3" s="4"/>
      <c r="N3" s="4"/>
      <c r="O3" s="3"/>
      <c r="P3" s="3"/>
      <c r="Q3" s="3"/>
      <c r="R3" s="3"/>
      <c r="S3" s="3"/>
      <c r="T3" s="3"/>
      <c r="U3" s="3"/>
      <c r="V3" s="4"/>
      <c r="W3" s="4"/>
      <c r="X3" s="4"/>
      <c r="Y3" s="3"/>
      <c r="Z3" s="3"/>
      <c r="AA3" s="3"/>
      <c r="AB3" s="3"/>
      <c r="AC3" s="3"/>
      <c r="AD3" s="3"/>
      <c r="AE3" s="3"/>
      <c r="AF3" s="4"/>
      <c r="AG3" s="4"/>
      <c r="AH3" s="4"/>
      <c r="AI3" s="3"/>
      <c r="AJ3" s="3"/>
      <c r="AK3" s="3"/>
      <c r="AL3" s="3"/>
      <c r="AM3" s="3"/>
      <c r="AN3" s="3"/>
      <c r="AO3" s="3"/>
    </row>
    <row r="6" spans="1:41" x14ac:dyDescent="0.25">
      <c r="Q6" t="s">
        <v>14</v>
      </c>
      <c r="R6" s="15" t="s">
        <v>16</v>
      </c>
    </row>
    <row r="7" spans="1:41" x14ac:dyDescent="0.25">
      <c r="Q7" t="s">
        <v>15</v>
      </c>
      <c r="R7" s="15" t="s">
        <v>17</v>
      </c>
    </row>
  </sheetData>
  <hyperlinks>
    <hyperlink ref="R6" r:id="rId1" xr:uid="{68886EE7-BC5E-45B1-8897-BBE42B7985E6}"/>
    <hyperlink ref="R7" r:id="rId2" xr:uid="{E4ACA888-1BE4-4A45-956F-47741EF59C9F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G11"/>
  <sheetViews>
    <sheetView showGridLines="0" tabSelected="1" zoomScale="180" zoomScaleNormal="180" workbookViewId="0"/>
  </sheetViews>
  <sheetFormatPr defaultRowHeight="15" x14ac:dyDescent="0.25"/>
  <cols>
    <col min="1" max="1" width="5.85546875" customWidth="1"/>
    <col min="2" max="2" width="15.140625" customWidth="1"/>
    <col min="3" max="3" width="19.5703125" customWidth="1"/>
    <col min="5" max="5" width="12.42578125" bestFit="1" customWidth="1"/>
    <col min="6" max="6" width="20.7109375" bestFit="1" customWidth="1"/>
    <col min="7" max="7" width="21.140625" bestFit="1" customWidth="1"/>
    <col min="8" max="8" width="10.28515625" bestFit="1" customWidth="1"/>
    <col min="9" max="9" width="17.7109375" bestFit="1" customWidth="1"/>
    <col min="11" max="11" width="16.5703125" bestFit="1" customWidth="1"/>
  </cols>
  <sheetData>
    <row r="2" spans="2:7" x14ac:dyDescent="0.25">
      <c r="B2" s="6" t="s">
        <v>8</v>
      </c>
      <c r="C2" s="9">
        <v>44197</v>
      </c>
      <c r="E2" t="s">
        <v>14</v>
      </c>
      <c r="F2" s="15" t="s">
        <v>16</v>
      </c>
      <c r="G2" s="10"/>
    </row>
    <row r="3" spans="2:7" x14ac:dyDescent="0.25">
      <c r="B3" s="6" t="s">
        <v>9</v>
      </c>
      <c r="C3" s="9">
        <v>44198.666666666664</v>
      </c>
      <c r="E3" t="s">
        <v>15</v>
      </c>
      <c r="F3" s="15" t="s">
        <v>17</v>
      </c>
    </row>
    <row r="4" spans="2:7" x14ac:dyDescent="0.25">
      <c r="G4" s="10"/>
    </row>
    <row r="5" spans="2:7" x14ac:dyDescent="0.25">
      <c r="B5" t="s">
        <v>11</v>
      </c>
      <c r="C5" t="s">
        <v>12</v>
      </c>
    </row>
    <row r="6" spans="2:7" x14ac:dyDescent="0.25">
      <c r="B6" s="13">
        <v>4.1666666666666664E-2</v>
      </c>
      <c r="C6" s="13">
        <v>0.11458333333333333</v>
      </c>
      <c r="D6" s="12"/>
    </row>
    <row r="7" spans="2:7" x14ac:dyDescent="0.25">
      <c r="B7" s="13">
        <v>0.63541666666666663</v>
      </c>
      <c r="C7" s="13">
        <v>0.75486111111111109</v>
      </c>
      <c r="D7" s="12"/>
    </row>
    <row r="8" spans="2:7" x14ac:dyDescent="0.25">
      <c r="C8" s="11"/>
      <c r="D8" s="12"/>
    </row>
    <row r="9" spans="2:7" x14ac:dyDescent="0.25">
      <c r="B9" s="8" t="s">
        <v>10</v>
      </c>
      <c r="C9" s="14" cm="1">
        <f t="array" ref="C9">SUMPRODUCT((MOD(C2+((ROW(A1:INDEX(A:A,(C3-C2)/(1/1440)))-1)/1440),1)&lt;TRANSPOSE(Table1[Column1]))*(MOD(C2+((ROW(A1:INDEX(A:A,(C3-C2)/(1/1440)))-1)/1440),1)&gt;=TRANSPOSE(Table1[Time ranges])))/(24*60)</f>
        <v>0.29375000000000001</v>
      </c>
    </row>
    <row r="11" spans="2:7" x14ac:dyDescent="0.25">
      <c r="B11" t="s">
        <v>13</v>
      </c>
      <c r="C11" s="14" cm="1">
        <f t="array" ref="C11">_xlfn.LET(_xlpm.y, 1440,_xlpm.x,MOD(C2+(_xlfn.SEQUENCE(,(C3-C2)/(1/_xlpm.y))-1)/_xlpm.y,1),SUMPRODUCT((_xlpm.x&lt;Table1[Column1])*(_xlpm.x&gt;=Table1[Time ranges]))/_xlpm.y)</f>
        <v>0.29375000000000001</v>
      </c>
    </row>
  </sheetData>
  <hyperlinks>
    <hyperlink ref="F2" r:id="rId1" xr:uid="{A9F56792-3BAE-4B50-A2BF-BF2C9A382745}"/>
    <hyperlink ref="F3" r:id="rId2" xr:uid="{1B972B8E-EF4C-456E-BD86-610A0C402447}"/>
  </hyperlinks>
  <printOptions headings="1"/>
  <pageMargins left="0.7" right="0.7" top="0.75" bottom="0.75" header="0.3" footer="0.3"/>
  <pageSetup paperSize="9" orientation="portrait" cellComments="atEnd" horizontalDpi="0" verticalDpi="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2015-06-04T07:36:53Z</dcterms:created>
  <dcterms:modified xsi:type="dcterms:W3CDTF">2021-05-05T11:52:06Z</dcterms:modified>
</cp:coreProperties>
</file>