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ownloads\"/>
    </mc:Choice>
  </mc:AlternateContent>
  <xr:revisionPtr revIDLastSave="0" documentId="13_ncr:1_{E8012EB5-00DC-41E4-BB6D-1FECEA4738C4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chedule" sheetId="2" r:id="rId1"/>
    <sheet name="Monthly view" sheetId="5" r:id="rId2"/>
  </sheets>
  <definedNames>
    <definedName name="End">Schedule!#REF!</definedName>
    <definedName name="Start">Schedule!$C$3:$C$5</definedName>
    <definedName name="Title">Schedule!$B$3:$B$5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L6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H21" i="2" l="1"/>
  <c r="B6" i="5" l="1"/>
  <c r="B7" i="5" s="1" a="1"/>
  <c r="B7" i="5" s="1"/>
  <c r="C6" i="5" l="1"/>
  <c r="C7" i="5" s="1" a="1"/>
  <c r="C7" i="5" s="1"/>
  <c r="D6" i="5" l="1"/>
  <c r="D7" i="5" s="1" a="1"/>
  <c r="D7" i="5" s="1"/>
  <c r="E6" i="5" l="1"/>
  <c r="E7" i="5" s="1" a="1"/>
  <c r="E7" i="5" s="1"/>
  <c r="F6" i="5" l="1"/>
  <c r="F7" i="5" s="1" a="1"/>
  <c r="F7" i="5" s="1"/>
  <c r="G6" i="5" l="1"/>
  <c r="G7" i="5" s="1" a="1"/>
  <c r="G7" i="5" s="1"/>
  <c r="H6" i="5" l="1"/>
  <c r="H7" i="5" s="1" a="1"/>
  <c r="H7" i="5" s="1"/>
  <c r="B17" i="5" l="1"/>
  <c r="B18" i="5" s="1" a="1"/>
  <c r="B18" i="5" s="1"/>
  <c r="C17" i="5" l="1"/>
  <c r="C18" i="5" s="1" a="1"/>
  <c r="C18" i="5" s="1"/>
  <c r="D17" i="5" l="1"/>
  <c r="D18" i="5" s="1" a="1"/>
  <c r="D18" i="5" s="1"/>
  <c r="E17" i="5" l="1"/>
  <c r="E18" i="5" s="1" a="1"/>
  <c r="E18" i="5" s="1"/>
  <c r="F17" i="5" l="1"/>
  <c r="F18" i="5" s="1" a="1"/>
  <c r="F18" i="5" s="1"/>
  <c r="G17" i="5" l="1"/>
  <c r="G18" i="5" s="1" a="1"/>
  <c r="G18" i="5" s="1"/>
  <c r="H17" i="5" l="1"/>
  <c r="H18" i="5" s="1" a="1"/>
  <c r="H18" i="5" s="1"/>
  <c r="B28" i="5" l="1"/>
  <c r="B29" i="5" s="1" a="1"/>
  <c r="B29" i="5" s="1"/>
  <c r="C28" i="5" l="1"/>
  <c r="C29" i="5" s="1" a="1"/>
  <c r="C29" i="5" s="1"/>
  <c r="D28" i="5" l="1"/>
  <c r="D29" i="5" s="1" a="1"/>
  <c r="D29" i="5" s="1"/>
  <c r="E28" i="5" l="1"/>
  <c r="E29" i="5" s="1" a="1"/>
  <c r="E29" i="5" s="1"/>
  <c r="F28" i="5" l="1"/>
  <c r="F29" i="5" s="1" a="1"/>
  <c r="F29" i="5" s="1"/>
  <c r="G28" i="5" l="1"/>
  <c r="G29" i="5" s="1" a="1"/>
  <c r="G29" i="5" s="1"/>
  <c r="H28" i="5" l="1"/>
  <c r="H29" i="5" s="1" a="1"/>
  <c r="H29" i="5" s="1"/>
  <c r="B39" i="5" l="1"/>
  <c r="B40" i="5" s="1" a="1"/>
  <c r="B40" i="5" s="1"/>
  <c r="C39" i="5" l="1"/>
  <c r="C40" i="5" s="1" a="1"/>
  <c r="C40" i="5" s="1"/>
  <c r="D39" i="5" l="1"/>
  <c r="D40" i="5" s="1" a="1"/>
  <c r="D40" i="5" s="1"/>
  <c r="E39" i="5" l="1"/>
  <c r="E40" i="5" s="1" a="1"/>
  <c r="E40" i="5" s="1"/>
  <c r="F39" i="5" l="1"/>
  <c r="F40" i="5" s="1" a="1"/>
  <c r="F40" i="5" s="1"/>
  <c r="G39" i="5" l="1"/>
  <c r="G40" i="5" s="1" a="1"/>
  <c r="G40" i="5" s="1"/>
  <c r="H39" i="5" l="1"/>
  <c r="H40" i="5" s="1" a="1"/>
  <c r="H40" i="5" s="1"/>
  <c r="B50" i="5" l="1"/>
  <c r="B51" i="5" s="1" a="1"/>
  <c r="B51" i="5" s="1"/>
  <c r="C50" i="5" l="1"/>
  <c r="C51" i="5" s="1" a="1"/>
  <c r="C51" i="5" s="1"/>
  <c r="D50" i="5" l="1"/>
  <c r="D51" i="5" s="1" a="1"/>
  <c r="D51" i="5" s="1"/>
  <c r="E50" i="5" l="1"/>
  <c r="E51" i="5" s="1" a="1"/>
  <c r="E51" i="5" s="1"/>
  <c r="F50" i="5" l="1"/>
  <c r="F51" i="5" s="1" a="1"/>
  <c r="F51" i="5" s="1"/>
  <c r="G50" i="5" l="1"/>
  <c r="G51" i="5" s="1" a="1"/>
  <c r="G51" i="5" s="1"/>
  <c r="H50" i="5" l="1"/>
  <c r="H51" i="5" s="1" a="1"/>
  <c r="H51" i="5" s="1"/>
  <c r="B61" i="5" l="1"/>
  <c r="B62" i="5" s="1" a="1"/>
  <c r="B62" i="5" s="1"/>
  <c r="C61" i="5" l="1"/>
  <c r="C62" i="5" s="1" a="1"/>
  <c r="C62" i="5" s="1"/>
  <c r="D61" i="5" l="1"/>
  <c r="D62" i="5" s="1" a="1"/>
  <c r="D62" i="5" s="1"/>
  <c r="E61" i="5" l="1"/>
  <c r="E62" i="5" s="1" a="1"/>
  <c r="E62" i="5" s="1"/>
  <c r="F61" i="5" l="1"/>
  <c r="F62" i="5" s="1" a="1"/>
  <c r="F62" i="5" s="1"/>
  <c r="G61" i="5" l="1"/>
  <c r="G62" i="5" s="1" a="1"/>
  <c r="G62" i="5" s="1"/>
  <c r="H61" i="5" l="1"/>
  <c r="H62" i="5" s="1" a="1"/>
  <c r="H62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<sst xmlns="http://schemas.openxmlformats.org/spreadsheetml/2006/main" count="73" uniqueCount="71">
  <si>
    <t>Title</t>
  </si>
  <si>
    <t>Design</t>
  </si>
  <si>
    <t>Sun</t>
  </si>
  <si>
    <t>Mon</t>
  </si>
  <si>
    <t>Tue</t>
  </si>
  <si>
    <t>Wed</t>
  </si>
  <si>
    <t>Thu</t>
  </si>
  <si>
    <t>Fri</t>
  </si>
  <si>
    <t>Sat</t>
  </si>
  <si>
    <t>Time and Title</t>
  </si>
  <si>
    <t>Date and time</t>
  </si>
  <si>
    <t xml:space="preserve">Procurement </t>
  </si>
  <si>
    <t>Manufacturing</t>
  </si>
  <si>
    <t>Company</t>
  </si>
  <si>
    <t>Logistics</t>
  </si>
  <si>
    <t>Order</t>
  </si>
  <si>
    <t>Lunch with John</t>
  </si>
  <si>
    <t>Buy grocerys</t>
  </si>
  <si>
    <t>Meeting</t>
  </si>
  <si>
    <t>Order parts</t>
  </si>
  <si>
    <t>Project</t>
  </si>
  <si>
    <t>Skiing</t>
  </si>
  <si>
    <t>Dinner with friends</t>
  </si>
  <si>
    <t>Planning</t>
  </si>
  <si>
    <t>Doctor</t>
  </si>
  <si>
    <t>Order food</t>
  </si>
  <si>
    <t>Call friend</t>
  </si>
  <si>
    <t>Buy dog food</t>
  </si>
  <si>
    <t>Workout</t>
  </si>
  <si>
    <t>Buy stuff</t>
  </si>
  <si>
    <t>Find keys</t>
  </si>
  <si>
    <t>Get a life</t>
  </si>
  <si>
    <t>TV</t>
  </si>
  <si>
    <t>Read book</t>
  </si>
  <si>
    <t>Restaurant</t>
  </si>
  <si>
    <t>Go to work</t>
  </si>
  <si>
    <t>Buy guitar</t>
  </si>
  <si>
    <t>Cook meal</t>
  </si>
  <si>
    <t>Wake up</t>
  </si>
  <si>
    <t>TGIF</t>
  </si>
  <si>
    <t>Visit powerplant</t>
  </si>
  <si>
    <t>Sleep all day</t>
  </si>
  <si>
    <t>Let me out</t>
  </si>
  <si>
    <t>Call Doktor</t>
  </si>
  <si>
    <t>Sleep</t>
  </si>
  <si>
    <t>Examine my head</t>
  </si>
  <si>
    <t>Find my walker</t>
  </si>
  <si>
    <t>medicine?</t>
  </si>
  <si>
    <t>Church</t>
  </si>
  <si>
    <t>Bills</t>
  </si>
  <si>
    <t>I forgot</t>
  </si>
  <si>
    <t>Go for a walk</t>
  </si>
  <si>
    <t>Drive home</t>
  </si>
  <si>
    <t>Eat</t>
  </si>
  <si>
    <t>Buy food</t>
  </si>
  <si>
    <t>Don't think so</t>
  </si>
  <si>
    <t>Lunch with Tim</t>
  </si>
  <si>
    <t>Get up</t>
  </si>
  <si>
    <t>Eat breakfast</t>
  </si>
  <si>
    <t>Travel</t>
  </si>
  <si>
    <t>Find hotel</t>
  </si>
  <si>
    <t>Call Laura</t>
  </si>
  <si>
    <t>Ice Cream</t>
  </si>
  <si>
    <t>Am I sleeping?</t>
  </si>
  <si>
    <t>Be happy</t>
  </si>
  <si>
    <t>Recurring task</t>
  </si>
  <si>
    <t>Test</t>
  </si>
  <si>
    <t>Dog</t>
  </si>
  <si>
    <t>teefg</t>
  </si>
  <si>
    <t>Year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</si>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</sst>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[$-409]m/d/yy\ h:mm\ AM/PM;@"/>
    <numFmt numFmtId="167" formatCode="mmmm\ yyyy"/>
    <numFmt numFmtId="168" formatCode=";;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left" indent="1"/>
    </xf>
    <xf numFmtId="0" fontId="0" fillId="0" borderId="0" xfId="0" quotePrefix="1"/>
    <xf numFmtId="14" fontId="0" fillId="0" borderId="0" xfId="0" applyNumberFormat="1"/>
    <xf numFmtId="165" fontId="0" fillId="0" borderId="0" xfId="0" applyNumberFormat="1" applyAlignment="1">
      <alignment horizontal="left" indent="1"/>
    </xf>
    <xf numFmtId="164" fontId="1" fillId="0" borderId="5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0" fillId="0" borderId="0" xfId="0" quotePrefix="1" applyNumberFormat="1"/>
    <xf numFmtId="0" fontId="2" fillId="0" borderId="6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4" fontId="1" fillId="0" borderId="6" xfId="0" applyNumberFormat="1" applyFont="1" applyBorder="1" applyAlignment="1">
      <alignment horizontal="left"/>
    </xf>
    <xf numFmtId="164" fontId="5" fillId="0" borderId="6" xfId="0" applyNumberFormat="1" applyFont="1" applyBorder="1" applyAlignment="1">
      <alignment vertical="top" wrapText="1"/>
    </xf>
    <xf numFmtId="164" fontId="5" fillId="0" borderId="4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0" fontId="2" fillId="0" borderId="6" xfId="0" quotePrefix="1" applyFont="1" applyBorder="1" applyAlignment="1">
      <alignment vertical="top" wrapText="1"/>
    </xf>
    <xf numFmtId="168" fontId="0" fillId="0" borderId="0" xfId="0" applyNumberFormat="1"/>
    <xf numFmtId="167" fontId="4" fillId="0" borderId="0" xfId="0" applyNumberFormat="1" applyFont="1" applyAlignment="1">
      <alignment horizontal="center" vertical="center"/>
    </xf>
    <xf numFmtId="165" fontId="0" fillId="0" borderId="0" xfId="0" applyNumberFormat="1"/>
  </cellXfs>
  <cellStyles count="1">
    <cellStyle name="Normal" xfId="0" builtinId="0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numFmt numFmtId="165" formatCode="[$-409]m/d/yy\ h:mm\ AM/PM;@"/>
      <alignment horizontal="left" vertical="bottom" textRotation="0" wrapText="0" indent="1" justifyLastLine="0" shrinkToFit="0" readingOrder="0"/>
    </dxf>
    <dxf>
      <numFmt numFmtId="165" formatCode="[$-409]m/d/yy\ h:mm\ AM/PM;@"/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G$3" max="30000" page="10" val="3"/>
</file>

<file path=xl/ctrlProps/ctrlProp2.xml><?xml version="1.0" encoding="utf-8"?>
<formControlPr xmlns="http://schemas.microsoft.com/office/spreadsheetml/2009/9/main" objectType="Spin" dx="22" fmlaLink="$H$3" max="30000" page="10" val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409575</xdr:colOff>
          <xdr:row>1</xdr:row>
          <xdr:rowOff>0</xdr:rowOff>
        </xdr:from>
        <xdr:to>
          <xdr:col>6</xdr:col>
          <xdr:colOff>581025</xdr:colOff>
          <xdr:row>3</xdr:row>
          <xdr:rowOff>9525</xdr:rowOff>
        </xdr:to>
        <xdr:sp macro="" textlink="">
          <xdr:nvSpPr>
            <xdr:cNvPr id="5125" name="Spinner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1</xdr:row>
          <xdr:rowOff>0</xdr:rowOff>
        </xdr:from>
        <xdr:to>
          <xdr:col>7</xdr:col>
          <xdr:colOff>771525</xdr:colOff>
          <xdr:row>3</xdr:row>
          <xdr:rowOff>9525</xdr:rowOff>
        </xdr:to>
        <xdr:sp macro="" textlink="">
          <xdr:nvSpPr>
            <xdr:cNvPr id="5126" name="Spinner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143CECD1-C7F4-F671-F910-72586F74E0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147F58-2BB3-4733-B495-D4CD706E2612}" name="Table1" displayName="Table1" ref="J5:L66" totalsRowShown="0" headerRowBorderDxfId="14">
  <autoFilter ref="J5:L66" xr:uid="{A6147F58-2BB3-4733-B495-D4CD706E2612}"/>
  <sortState xmlns:xlrd2="http://schemas.microsoft.com/office/spreadsheetml/2017/richdata2" ref="J6:L66">
    <sortCondition ref="K2:K63"/>
  </sortState>
  <tableColumns count="3">
    <tableColumn id="1" xr3:uid="{80429885-5480-4BBE-B889-BD6853579B2C}" name="Title"/>
    <tableColumn id="2" xr3:uid="{46B6CCB0-D3A9-440B-8633-6ACECE93805F}" name="Date and time" dataDxfId="13"/>
    <tableColumn id="3" xr3:uid="{527D4FF6-72E2-4BE4-A73C-432B3F05A7B8}" name="Time and Title" dataDxfId="12">
      <calculatedColumnFormula>TEXT(Table1[[#This Row],[Date and time]]-INT(Table1[[#This Row],[Date and time]]),"hh:mm AM/PM")&amp;" - "&amp;Table1[[#This Row],[Title]]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C3:J107"/>
  <sheetViews>
    <sheetView workbookViewId="0">
      <selection activeCell="B2" sqref="B2:D66"/>
    </sheetView>
  </sheetViews>
  <sheetFormatPr defaultRowHeight="15" x14ac:dyDescent="0.25"/>
  <cols>
    <col min="1" max="1" width="2.85546875" customWidth="1"/>
    <col min="2" max="2" width="33.28515625" customWidth="1"/>
    <col min="3" max="3" width="21.42578125" bestFit="1" customWidth="1"/>
    <col min="4" max="4" width="25.140625" bestFit="1" customWidth="1"/>
    <col min="7" max="7" width="22.5703125" bestFit="1" customWidth="1"/>
    <col min="8" max="8" width="17.28515625" bestFit="1" customWidth="1"/>
    <col min="9" max="9" width="2.7109375" customWidth="1"/>
    <col min="10" max="10" width="23.7109375" bestFit="1" customWidth="1"/>
    <col min="11" max="11" width="17.28515625" bestFit="1" customWidth="1"/>
    <col min="12" max="12" width="17.42578125" bestFit="1" customWidth="1"/>
  </cols>
  <sheetData>
    <row r="3" spans="8:10" x14ac:dyDescent="0.25">
      <c r="J3" s="4"/>
    </row>
    <row r="4" spans="8:10" x14ac:dyDescent="0.25">
      <c r="J4" s="4"/>
    </row>
    <row r="5" spans="8:10" x14ac:dyDescent="0.25">
      <c r="J5" s="4"/>
    </row>
    <row r="6" spans="8:10" x14ac:dyDescent="0.25">
      <c r="H6" s="5"/>
      <c r="J6" s="4"/>
    </row>
    <row r="7" spans="8:10" x14ac:dyDescent="0.25">
      <c r="J7" s="4"/>
    </row>
    <row r="8" spans="8:10" x14ac:dyDescent="0.25">
      <c r="J8" s="4"/>
    </row>
    <row r="9" spans="8:10" x14ac:dyDescent="0.25">
      <c r="J9" s="4"/>
    </row>
    <row r="10" spans="8:10" x14ac:dyDescent="0.25">
      <c r="J10" s="4"/>
    </row>
    <row r="11" spans="8:10" x14ac:dyDescent="0.25">
      <c r="J11" s="4"/>
    </row>
    <row r="12" spans="8:10" x14ac:dyDescent="0.25">
      <c r="J12" s="4"/>
    </row>
    <row r="13" spans="8:10" x14ac:dyDescent="0.25">
      <c r="J13" s="4"/>
    </row>
    <row r="14" spans="8:10" x14ac:dyDescent="0.25">
      <c r="J14" s="4"/>
    </row>
    <row r="15" spans="8:10" x14ac:dyDescent="0.25">
      <c r="J15" s="4"/>
    </row>
    <row r="16" spans="8:10" x14ac:dyDescent="0.25">
      <c r="J16" s="4"/>
    </row>
    <row r="17" spans="8:10" x14ac:dyDescent="0.25">
      <c r="J17" s="4"/>
    </row>
    <row r="18" spans="8:10" x14ac:dyDescent="0.25">
      <c r="J18" s="4"/>
    </row>
    <row r="19" spans="8:10" x14ac:dyDescent="0.25">
      <c r="J19" s="4"/>
    </row>
    <row r="20" spans="8:10" x14ac:dyDescent="0.25">
      <c r="J20" s="4"/>
    </row>
    <row r="21" spans="8:10" x14ac:dyDescent="0.25">
      <c r="H21">
        <f ca="1">WEEKDAY(TODAY())</f>
        <v>3</v>
      </c>
      <c r="J21" s="4"/>
    </row>
    <row r="22" spans="8:10" x14ac:dyDescent="0.25">
      <c r="J22" s="4"/>
    </row>
    <row r="23" spans="8:10" x14ac:dyDescent="0.25">
      <c r="J23" s="4"/>
    </row>
    <row r="24" spans="8:10" x14ac:dyDescent="0.25">
      <c r="J24" s="4"/>
    </row>
    <row r="25" spans="8:10" x14ac:dyDescent="0.25">
      <c r="J25" s="4"/>
    </row>
    <row r="26" spans="8:10" x14ac:dyDescent="0.25">
      <c r="J26" s="4"/>
    </row>
    <row r="27" spans="8:10" x14ac:dyDescent="0.25">
      <c r="J27" s="4"/>
    </row>
    <row r="28" spans="8:10" x14ac:dyDescent="0.25">
      <c r="J28" s="4"/>
    </row>
    <row r="29" spans="8:10" x14ac:dyDescent="0.25">
      <c r="J29" s="4"/>
    </row>
    <row r="30" spans="8:10" x14ac:dyDescent="0.25">
      <c r="J30" s="4"/>
    </row>
    <row r="31" spans="8:10" x14ac:dyDescent="0.25">
      <c r="J31" s="4"/>
    </row>
    <row r="32" spans="8:10" x14ac:dyDescent="0.25">
      <c r="J32" s="4"/>
    </row>
    <row r="33" spans="10:10" x14ac:dyDescent="0.25">
      <c r="J33" s="4"/>
    </row>
    <row r="34" spans="10:10" x14ac:dyDescent="0.25">
      <c r="J34" s="4"/>
    </row>
    <row r="35" spans="10:10" x14ac:dyDescent="0.25">
      <c r="J35" s="4"/>
    </row>
    <row r="36" spans="10:10" x14ac:dyDescent="0.25">
      <c r="J36" s="4"/>
    </row>
    <row r="37" spans="10:10" x14ac:dyDescent="0.25">
      <c r="J37" s="4"/>
    </row>
    <row r="39" spans="10:10" x14ac:dyDescent="0.25">
      <c r="J39" s="4"/>
    </row>
    <row r="40" spans="10:10" x14ac:dyDescent="0.25">
      <c r="J40" s="4"/>
    </row>
    <row r="41" spans="10:10" x14ac:dyDescent="0.25">
      <c r="J41" s="4"/>
    </row>
    <row r="42" spans="10:10" x14ac:dyDescent="0.25">
      <c r="J42" s="4"/>
    </row>
    <row r="43" spans="10:10" x14ac:dyDescent="0.25">
      <c r="J43" s="4"/>
    </row>
    <row r="44" spans="10:10" x14ac:dyDescent="0.25">
      <c r="J44" s="11"/>
    </row>
    <row r="45" spans="10:10" x14ac:dyDescent="0.25">
      <c r="J45" s="4"/>
    </row>
    <row r="46" spans="10:10" x14ac:dyDescent="0.25">
      <c r="J46" s="4"/>
    </row>
    <row r="47" spans="10:10" x14ac:dyDescent="0.25">
      <c r="J47" s="4"/>
    </row>
    <row r="48" spans="10:10" x14ac:dyDescent="0.25">
      <c r="J48" s="4"/>
    </row>
    <row r="49" spans="10:10" x14ac:dyDescent="0.25">
      <c r="J49" s="4"/>
    </row>
    <row r="50" spans="10:10" x14ac:dyDescent="0.25">
      <c r="J50" s="4"/>
    </row>
    <row r="51" spans="10:10" x14ac:dyDescent="0.25">
      <c r="J51" s="4"/>
    </row>
    <row r="52" spans="10:10" x14ac:dyDescent="0.25">
      <c r="J52" s="4"/>
    </row>
    <row r="53" spans="10:10" x14ac:dyDescent="0.25">
      <c r="J53" s="4"/>
    </row>
    <row r="54" spans="10:10" x14ac:dyDescent="0.25">
      <c r="J54" s="4"/>
    </row>
    <row r="55" spans="10:10" x14ac:dyDescent="0.25">
      <c r="J55" s="4"/>
    </row>
    <row r="56" spans="10:10" x14ac:dyDescent="0.25">
      <c r="J56" s="4"/>
    </row>
    <row r="57" spans="10:10" x14ac:dyDescent="0.25">
      <c r="J57" s="4"/>
    </row>
    <row r="58" spans="10:10" x14ac:dyDescent="0.25">
      <c r="J58" s="4"/>
    </row>
    <row r="67" spans="3:4" x14ac:dyDescent="0.25">
      <c r="C67" s="6"/>
      <c r="D67" s="6"/>
    </row>
    <row r="68" spans="3:4" x14ac:dyDescent="0.25">
      <c r="C68" s="6"/>
      <c r="D68" s="6"/>
    </row>
    <row r="69" spans="3:4" x14ac:dyDescent="0.25">
      <c r="C69" s="6"/>
      <c r="D69" s="6"/>
    </row>
    <row r="70" spans="3:4" x14ac:dyDescent="0.25">
      <c r="C70" s="6"/>
      <c r="D70" s="6"/>
    </row>
    <row r="71" spans="3:4" x14ac:dyDescent="0.25">
      <c r="C71" s="6"/>
      <c r="D71" s="6"/>
    </row>
    <row r="72" spans="3:4" x14ac:dyDescent="0.25">
      <c r="C72" s="6"/>
      <c r="D72" s="6"/>
    </row>
    <row r="73" spans="3:4" x14ac:dyDescent="0.25">
      <c r="C73" s="6"/>
      <c r="D73" s="6"/>
    </row>
    <row r="74" spans="3:4" x14ac:dyDescent="0.25">
      <c r="C74" s="6"/>
      <c r="D74" s="6"/>
    </row>
    <row r="75" spans="3:4" x14ac:dyDescent="0.25">
      <c r="C75" s="6"/>
      <c r="D75" s="6"/>
    </row>
    <row r="76" spans="3:4" x14ac:dyDescent="0.25">
      <c r="C76" s="6"/>
      <c r="D76" s="6"/>
    </row>
    <row r="77" spans="3:4" x14ac:dyDescent="0.25">
      <c r="C77" s="6"/>
      <c r="D77" s="6"/>
    </row>
    <row r="78" spans="3:4" x14ac:dyDescent="0.25">
      <c r="C78" s="6"/>
      <c r="D78" s="6"/>
    </row>
    <row r="79" spans="3:4" x14ac:dyDescent="0.25">
      <c r="C79" s="6"/>
      <c r="D79" s="6"/>
    </row>
    <row r="80" spans="3:4" x14ac:dyDescent="0.25">
      <c r="C80" s="6"/>
      <c r="D80" s="6"/>
    </row>
    <row r="81" spans="3:4" x14ac:dyDescent="0.25">
      <c r="C81" s="6"/>
      <c r="D81" s="6"/>
    </row>
    <row r="82" spans="3:4" x14ac:dyDescent="0.25">
      <c r="C82" s="6"/>
      <c r="D82" s="6"/>
    </row>
    <row r="83" spans="3:4" x14ac:dyDescent="0.25">
      <c r="C83" s="6"/>
      <c r="D83" s="6"/>
    </row>
    <row r="84" spans="3:4" x14ac:dyDescent="0.25">
      <c r="C84" s="6"/>
      <c r="D84" s="6"/>
    </row>
    <row r="85" spans="3:4" x14ac:dyDescent="0.25">
      <c r="C85" s="6"/>
      <c r="D85" s="6"/>
    </row>
    <row r="86" spans="3:4" x14ac:dyDescent="0.25">
      <c r="C86" s="6"/>
      <c r="D86" s="6"/>
    </row>
    <row r="87" spans="3:4" x14ac:dyDescent="0.25">
      <c r="C87" s="6"/>
      <c r="D87" s="6"/>
    </row>
    <row r="88" spans="3:4" x14ac:dyDescent="0.25">
      <c r="C88" s="6"/>
      <c r="D88" s="6"/>
    </row>
    <row r="89" spans="3:4" x14ac:dyDescent="0.25">
      <c r="C89" s="6"/>
      <c r="D89" s="6"/>
    </row>
    <row r="90" spans="3:4" x14ac:dyDescent="0.25">
      <c r="C90" s="6"/>
      <c r="D90" s="6"/>
    </row>
    <row r="91" spans="3:4" x14ac:dyDescent="0.25">
      <c r="C91" s="6"/>
      <c r="D91" s="6"/>
    </row>
    <row r="92" spans="3:4" x14ac:dyDescent="0.25">
      <c r="C92" s="6"/>
      <c r="D92" s="6"/>
    </row>
    <row r="93" spans="3:4" x14ac:dyDescent="0.25">
      <c r="C93" s="6"/>
      <c r="D93" s="6"/>
    </row>
    <row r="94" spans="3:4" x14ac:dyDescent="0.25">
      <c r="C94" s="6"/>
      <c r="D94" s="6"/>
    </row>
    <row r="95" spans="3:4" x14ac:dyDescent="0.25">
      <c r="C95" s="6"/>
      <c r="D95" s="6"/>
    </row>
    <row r="96" spans="3:4" x14ac:dyDescent="0.25">
      <c r="C96" s="6"/>
      <c r="D96" s="6"/>
    </row>
    <row r="97" spans="3:4" x14ac:dyDescent="0.25">
      <c r="C97" s="6"/>
      <c r="D97" s="6"/>
    </row>
    <row r="98" spans="3:4" x14ac:dyDescent="0.25">
      <c r="C98" s="6"/>
      <c r="D98" s="6"/>
    </row>
    <row r="99" spans="3:4" x14ac:dyDescent="0.25">
      <c r="C99" s="6"/>
      <c r="D99" s="6"/>
    </row>
    <row r="100" spans="3:4" x14ac:dyDescent="0.25">
      <c r="C100" s="6"/>
      <c r="D100" s="6"/>
    </row>
    <row r="101" spans="3:4" x14ac:dyDescent="0.25">
      <c r="C101" s="6"/>
      <c r="D101" s="6"/>
    </row>
    <row r="102" spans="3:4" x14ac:dyDescent="0.25">
      <c r="C102" s="6"/>
      <c r="D102" s="6"/>
    </row>
    <row r="103" spans="3:4" x14ac:dyDescent="0.25">
      <c r="C103" s="6"/>
      <c r="D103" s="6"/>
    </row>
    <row r="104" spans="3:4" x14ac:dyDescent="0.25">
      <c r="C104" s="6"/>
      <c r="D104" s="6"/>
    </row>
    <row r="105" spans="3:4" x14ac:dyDescent="0.25">
      <c r="C105" s="6"/>
      <c r="D105" s="6"/>
    </row>
    <row r="106" spans="3:4" x14ac:dyDescent="0.25">
      <c r="C106" s="6"/>
      <c r="D106" s="6"/>
    </row>
    <row r="107" spans="3:4" x14ac:dyDescent="0.25">
      <c r="C107" s="6"/>
      <c r="D107" s="6"/>
    </row>
  </sheetData>
  <printOptions headings="1" gridLine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B2:N71"/>
  <sheetViews>
    <sheetView showGridLines="0" tabSelected="1" workbookViewId="0">
      <selection activeCell="M3" sqref="M3"/>
    </sheetView>
  </sheetViews>
  <sheetFormatPr defaultRowHeight="15" x14ac:dyDescent="0.25"/>
  <cols>
    <col min="1" max="1" width="2.85546875" customWidth="1"/>
    <col min="2" max="8" width="18.28515625" customWidth="1"/>
    <col min="9" max="9" width="2.85546875" customWidth="1"/>
    <col min="10" max="10" width="18.28515625" customWidth="1"/>
    <col min="11" max="11" width="36.85546875" customWidth="1"/>
    <col min="12" max="12" width="28.140625" bestFit="1" customWidth="1"/>
    <col min="13" max="13" width="18.28515625" customWidth="1"/>
    <col min="14" max="14" width="36.85546875" customWidth="1"/>
  </cols>
  <sheetData>
    <row r="2" spans="2:14" ht="15" customHeight="1" x14ac:dyDescent="0.25">
      <c r="B2" s="20">
        <v>43831</v>
      </c>
      <c r="C2" s="21">
        <f>DATE(YEAR(B2)+G3,MONTH(B2)+H3,1)</f>
        <v>45231</v>
      </c>
      <c r="D2" s="21"/>
      <c r="E2" s="21"/>
      <c r="G2" s="1" t="s">
        <v>69</v>
      </c>
      <c r="H2" s="1" t="s">
        <v>70</v>
      </c>
      <c r="K2" s="5"/>
    </row>
    <row r="3" spans="2:14" ht="15" customHeight="1" x14ac:dyDescent="0.25">
      <c r="C3" s="21"/>
      <c r="D3" s="21"/>
      <c r="E3" s="21"/>
      <c r="G3" s="20">
        <v>3</v>
      </c>
      <c r="H3" s="20">
        <v>10</v>
      </c>
      <c r="M3" s="5"/>
    </row>
    <row r="5" spans="2:14" x14ac:dyDescent="0.25">
      <c r="B5" s="9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J5" s="2" t="s">
        <v>0</v>
      </c>
      <c r="K5" s="3" t="s">
        <v>10</v>
      </c>
      <c r="L5" s="3" t="s">
        <v>9</v>
      </c>
    </row>
    <row r="6" spans="2:14" x14ac:dyDescent="0.25">
      <c r="B6" s="7">
        <f>DATE(YEAR(C2),MONTH(C2),1)-WEEKDAY(DATE(YEAR(C2),MONTH(C2),1))+1</f>
        <v>45228</v>
      </c>
      <c r="C6" s="8">
        <f t="shared" ref="C6:H6" si="0">B6+1</f>
        <v>45229</v>
      </c>
      <c r="D6" s="8">
        <f t="shared" si="0"/>
        <v>45230</v>
      </c>
      <c r="E6" s="8">
        <f t="shared" si="0"/>
        <v>45231</v>
      </c>
      <c r="F6" s="8">
        <f t="shared" si="0"/>
        <v>45232</v>
      </c>
      <c r="G6" s="8">
        <f t="shared" si="0"/>
        <v>45233</v>
      </c>
      <c r="H6" s="8">
        <f t="shared" si="0"/>
        <v>45234</v>
      </c>
      <c r="J6" t="s">
        <v>11</v>
      </c>
      <c r="K6" s="6">
        <v>45231.541666666664</v>
      </c>
      <c r="L6" s="6" t="str">
        <f>TEXT(Table1[[#This Row],[Date and time]]-INT(Table1[[#This Row],[Date and time]]),"hh:mm AM/PM")&amp;" - "&amp;Table1[[#This Row],[Title]]</f>
        <v xml:space="preserve">01:00 PM - Procurement </v>
      </c>
      <c r="N6" s="22"/>
    </row>
    <row r="7" spans="2:14" ht="15" customHeight="1" x14ac:dyDescent="0.25">
      <c r="B7" s="19" t="str" cm="1">
        <f t="array" ref="B7">_xlfn._xlws.FILTER(Table1[[Time and Title]:[Time and Title]],INT(Table1[[Date and time]:[Date and time]])=B6,"")</f>
        <v/>
      </c>
      <c r="C7" s="19" t="str" cm="1">
        <f t="array" ref="C7">_xlfn._xlws.FILTER(Table1[[Time and Title]:[Time and Title]],INT(Table1[[Date and time]:[Date and time]])=C6,"")</f>
        <v/>
      </c>
      <c r="D7" s="19" t="str" cm="1">
        <f t="array" ref="D7">_xlfn._xlws.FILTER(Table1[[Time and Title]:[Time and Title]],INT(Table1[[Date and time]:[Date and time]])=D6,"")</f>
        <v/>
      </c>
      <c r="E7" s="19" t="str" cm="1">
        <f t="array" ref="E7:E8">_xlfn._xlws.FILTER(Table1[[Time and Title]:[Time and Title]],INT(Table1[[Date and time]:[Date and time]])=E6,"")</f>
        <v xml:space="preserve">01:00 PM - Procurement </v>
      </c>
      <c r="F7" s="19" t="str" cm="1">
        <f t="array" ref="F7:F8">_xlfn._xlws.FILTER(Table1[[Time and Title]:[Time and Title]],INT(Table1[[Date and time]:[Date and time]])=F6,"")</f>
        <v>08:00 AM - Manufacturing</v>
      </c>
      <c r="G7" s="19" t="str" cm="1">
        <f t="array" ref="G7">_xlfn._xlws.FILTER(Table1[[Time and Title]:[Time and Title]],INT(Table1[[Date and time]:[Date and time]])=G6,"")</f>
        <v>09:00 AM - Skiing</v>
      </c>
      <c r="H7" s="19" t="str" cm="1">
        <f t="array" ref="H7">_xlfn._xlws.FILTER(Table1[[Time and Title]:[Time and Title]],INT(Table1[[Date and time]:[Date and time]])=H6,"")</f>
        <v>07:00 PM - Dinner with friends</v>
      </c>
      <c r="J7" t="s">
        <v>1</v>
      </c>
      <c r="K7" s="6">
        <v>45231.708333333336</v>
      </c>
      <c r="L7" s="6" t="str">
        <f>TEXT(Table1[[#This Row],[Date and time]]-INT(Table1[[#This Row],[Date and time]]),"hh:mm AM/PM")&amp;" - "&amp;Table1[[#This Row],[Title]]</f>
        <v>05:00 PM - Design</v>
      </c>
      <c r="N7" s="22"/>
    </row>
    <row r="8" spans="2:14" x14ac:dyDescent="0.25">
      <c r="B8" s="12"/>
      <c r="C8" s="12"/>
      <c r="D8" s="12"/>
      <c r="E8" s="12" t="str">
        <v>05:00 PM - Design</v>
      </c>
      <c r="F8" s="12" t="str">
        <v>11:00 PM - Company</v>
      </c>
      <c r="G8" s="12"/>
      <c r="H8" s="12"/>
      <c r="J8" t="s">
        <v>12</v>
      </c>
      <c r="K8" s="6">
        <v>45232.333333333336</v>
      </c>
      <c r="L8" s="6" t="str">
        <f>TEXT(Table1[[#This Row],[Date and time]]-INT(Table1[[#This Row],[Date and time]]),"hh:mm AM/PM")&amp;" - "&amp;Table1[[#This Row],[Title]]</f>
        <v>08:00 AM - Manufacturing</v>
      </c>
      <c r="N8" s="22"/>
    </row>
    <row r="9" spans="2:14" x14ac:dyDescent="0.25">
      <c r="B9" s="12"/>
      <c r="C9" s="12"/>
      <c r="D9" s="12"/>
      <c r="E9" s="12"/>
      <c r="F9" s="12"/>
      <c r="G9" s="12"/>
      <c r="H9" s="12"/>
      <c r="J9" t="s">
        <v>13</v>
      </c>
      <c r="K9" s="6">
        <v>45232.958333333336</v>
      </c>
      <c r="L9" s="6" t="str">
        <f>TEXT(Table1[[#This Row],[Date and time]]-INT(Table1[[#This Row],[Date and time]]),"hh:mm AM/PM")&amp;" - "&amp;Table1[[#This Row],[Title]]</f>
        <v>11:00 PM - Company</v>
      </c>
      <c r="N9" s="22"/>
    </row>
    <row r="10" spans="2:14" x14ac:dyDescent="0.25">
      <c r="B10" s="12"/>
      <c r="C10" s="12"/>
      <c r="D10" s="12"/>
      <c r="E10" s="12"/>
      <c r="F10" s="12"/>
      <c r="G10" s="12"/>
      <c r="H10" s="12"/>
      <c r="J10" t="s">
        <v>21</v>
      </c>
      <c r="K10" s="6">
        <v>45233.375</v>
      </c>
      <c r="L10" s="6" t="str">
        <f>TEXT(Table1[[#This Row],[Date and time]]-INT(Table1[[#This Row],[Date and time]]),"hh:mm AM/PM")&amp;" - "&amp;Table1[[#This Row],[Title]]</f>
        <v>09:00 AM - Skiing</v>
      </c>
      <c r="N10" s="22"/>
    </row>
    <row r="11" spans="2:14" x14ac:dyDescent="0.25">
      <c r="B11" s="12"/>
      <c r="C11" s="12"/>
      <c r="D11" s="12"/>
      <c r="E11" s="12"/>
      <c r="F11" s="12"/>
      <c r="G11" s="12"/>
      <c r="H11" s="12"/>
      <c r="J11" t="s">
        <v>22</v>
      </c>
      <c r="K11" s="6">
        <v>45234.791666666664</v>
      </c>
      <c r="L11" s="6" t="str">
        <f>TEXT(Table1[[#This Row],[Date and time]]-INT(Table1[[#This Row],[Date and time]]),"hh:mm AM/PM")&amp;" - "&amp;Table1[[#This Row],[Title]]</f>
        <v>07:00 PM - Dinner with friends</v>
      </c>
      <c r="N11" s="22"/>
    </row>
    <row r="12" spans="2:14" ht="15" customHeight="1" x14ac:dyDescent="0.25">
      <c r="B12" s="12"/>
      <c r="C12" s="12"/>
      <c r="D12" s="12"/>
      <c r="E12" s="12"/>
      <c r="F12" s="12"/>
      <c r="G12" s="12"/>
      <c r="H12" s="12"/>
      <c r="J12" t="s">
        <v>15</v>
      </c>
      <c r="K12" s="6">
        <v>45236.416666666664</v>
      </c>
      <c r="L12" s="6" t="str">
        <f>TEXT(Table1[[#This Row],[Date and time]]-INT(Table1[[#This Row],[Date and time]]),"hh:mm AM/PM")&amp;" - "&amp;Table1[[#This Row],[Title]]</f>
        <v>10:00 AM - Order</v>
      </c>
      <c r="N12" s="22"/>
    </row>
    <row r="13" spans="2:14" ht="15" customHeight="1" x14ac:dyDescent="0.25">
      <c r="B13" s="12"/>
      <c r="C13" s="12"/>
      <c r="D13" s="12"/>
      <c r="E13" s="12"/>
      <c r="F13" s="12"/>
      <c r="G13" s="12"/>
      <c r="H13" s="12"/>
      <c r="J13" t="s">
        <v>16</v>
      </c>
      <c r="K13" s="6">
        <v>45236.5</v>
      </c>
      <c r="L13" s="6" t="str">
        <f>TEXT(Table1[[#This Row],[Date and time]]-INT(Table1[[#This Row],[Date and time]]),"hh:mm AM/PM")&amp;" - "&amp;Table1[[#This Row],[Title]]</f>
        <v>12:00 PM - Lunch with John</v>
      </c>
      <c r="N13" s="22"/>
    </row>
    <row r="14" spans="2:14" x14ac:dyDescent="0.25">
      <c r="B14" s="12"/>
      <c r="C14" s="12"/>
      <c r="D14" s="12"/>
      <c r="E14" s="12"/>
      <c r="F14" s="12"/>
      <c r="G14" s="12"/>
      <c r="H14" s="12"/>
      <c r="J14" t="s">
        <v>24</v>
      </c>
      <c r="K14" s="6">
        <v>45237.333333333336</v>
      </c>
      <c r="L14" s="6" t="str">
        <f>TEXT(Table1[[#This Row],[Date and time]]-INT(Table1[[#This Row],[Date and time]]),"hh:mm AM/PM")&amp;" - "&amp;Table1[[#This Row],[Title]]</f>
        <v>08:00 AM - Doctor</v>
      </c>
      <c r="N14" s="22"/>
    </row>
    <row r="15" spans="2:14" x14ac:dyDescent="0.25">
      <c r="B15" s="12"/>
      <c r="C15" s="12"/>
      <c r="D15" s="12"/>
      <c r="E15" s="12"/>
      <c r="F15" s="12"/>
      <c r="G15" s="12"/>
      <c r="H15" s="12"/>
      <c r="J15" t="s">
        <v>17</v>
      </c>
      <c r="K15" s="6">
        <v>45237.708333333336</v>
      </c>
      <c r="L15" s="6" t="str">
        <f>TEXT(Table1[[#This Row],[Date and time]]-INT(Table1[[#This Row],[Date and time]]),"hh:mm AM/PM")&amp;" - "&amp;Table1[[#This Row],[Title]]</f>
        <v>05:00 PM - Buy grocerys</v>
      </c>
      <c r="N15" s="22"/>
    </row>
    <row r="16" spans="2:14" x14ac:dyDescent="0.25">
      <c r="B16" s="13"/>
      <c r="C16" s="13"/>
      <c r="D16" s="13"/>
      <c r="E16" s="13"/>
      <c r="F16" s="13"/>
      <c r="G16" s="13"/>
      <c r="H16" s="13"/>
      <c r="J16" t="s">
        <v>19</v>
      </c>
      <c r="K16" s="6">
        <v>45238.375</v>
      </c>
      <c r="L16" s="6" t="str">
        <f>TEXT(Table1[[#This Row],[Date and time]]-INT(Table1[[#This Row],[Date and time]]),"hh:mm AM/PM")&amp;" - "&amp;Table1[[#This Row],[Title]]</f>
        <v>09:00 AM - Order parts</v>
      </c>
      <c r="N16" s="22"/>
    </row>
    <row r="17" spans="2:14" x14ac:dyDescent="0.25">
      <c r="B17" s="8">
        <f>H6+1</f>
        <v>45235</v>
      </c>
      <c r="C17" s="8">
        <f t="shared" ref="C17:H17" si="1">B17+1</f>
        <v>45236</v>
      </c>
      <c r="D17" s="8">
        <f t="shared" si="1"/>
        <v>45237</v>
      </c>
      <c r="E17" s="8">
        <f t="shared" si="1"/>
        <v>45238</v>
      </c>
      <c r="F17" s="8">
        <f t="shared" si="1"/>
        <v>45239</v>
      </c>
      <c r="G17" s="8">
        <f t="shared" si="1"/>
        <v>45240</v>
      </c>
      <c r="H17" s="8">
        <f t="shared" si="1"/>
        <v>45241</v>
      </c>
      <c r="J17" t="s">
        <v>20</v>
      </c>
      <c r="K17" s="6">
        <v>45238.708333333336</v>
      </c>
      <c r="L17" s="6" t="str">
        <f>TEXT(Table1[[#This Row],[Date and time]]-INT(Table1[[#This Row],[Date and time]]),"hh:mm AM/PM")&amp;" - "&amp;Table1[[#This Row],[Title]]</f>
        <v>05:00 PM - Project</v>
      </c>
      <c r="N17" s="22"/>
    </row>
    <row r="18" spans="2:14" ht="15" customHeight="1" x14ac:dyDescent="0.25">
      <c r="B18" s="19" t="str" cm="1">
        <f t="array" ref="B18">_xlfn._xlws.FILTER(Table1[[Time and Title]:[Time and Title]],INT(Table1[[Date and time]:[Date and time]])=B17,"")</f>
        <v/>
      </c>
      <c r="C18" s="19" t="str" cm="1">
        <f t="array" ref="C18:C19">_xlfn._xlws.FILTER(Table1[[Time and Title]:[Time and Title]],INT(Table1[[Date and time]:[Date and time]])=C17,"")</f>
        <v>10:00 AM - Order</v>
      </c>
      <c r="D18" s="19" t="str" cm="1">
        <f t="array" ref="D18:D19">_xlfn._xlws.FILTER(Table1[[Time and Title]:[Time and Title]],INT(Table1[[Date and time]:[Date and time]])=D17,"")</f>
        <v>08:00 AM - Doctor</v>
      </c>
      <c r="E18" s="19" t="str" cm="1">
        <f t="array" ref="E18:E20">_xlfn._xlws.FILTER(Table1[[Time and Title]:[Time and Title]],INT(Table1[[Date and time]:[Date and time]])=E17,"")</f>
        <v>09:00 AM - Order parts</v>
      </c>
      <c r="F18" s="19" t="str" cm="1">
        <f t="array" ref="F18:F19">_xlfn._xlws.FILTER(Table1[[Time and Title]:[Time and Title]],INT(Table1[[Date and time]:[Date and time]])=F17,"")</f>
        <v>03:00 AM - Meeting</v>
      </c>
      <c r="G18" s="19" t="str" cm="1">
        <f t="array" ref="G18">_xlfn._xlws.FILTER(Table1[[Time and Title]:[Time and Title]],INT(Table1[[Date and time]:[Date and time]])=G17,"")</f>
        <v/>
      </c>
      <c r="H18" s="19" t="str" cm="1">
        <f t="array" ref="H18:H20">_xlfn._xlws.FILTER(Table1[[Time and Title]:[Time and Title]],INT(Table1[[Date and time]:[Date and time]])=H17,"")</f>
        <v>08:00 AM - Buy dog food</v>
      </c>
      <c r="J18" t="s">
        <v>14</v>
      </c>
      <c r="K18" s="6">
        <v>45238.791666666664</v>
      </c>
      <c r="L18" s="6" t="str">
        <f>TEXT(Table1[[#This Row],[Date and time]]-INT(Table1[[#This Row],[Date and time]]),"hh:mm AM/PM")&amp;" - "&amp;Table1[[#This Row],[Title]]</f>
        <v>07:00 PM - Logistics</v>
      </c>
      <c r="N18" s="22"/>
    </row>
    <row r="19" spans="2:14" ht="15" customHeight="1" x14ac:dyDescent="0.25">
      <c r="B19" s="15"/>
      <c r="C19" s="17" t="str">
        <v>12:00 PM - Lunch with John</v>
      </c>
      <c r="D19" s="17" t="str">
        <v>05:00 PM - Buy grocerys</v>
      </c>
      <c r="E19" s="17" t="str">
        <v>05:00 PM - Project</v>
      </c>
      <c r="F19" s="17" t="str">
        <v>01:00 PM - Planning</v>
      </c>
      <c r="G19" s="17"/>
      <c r="H19" s="17" t="str">
        <v>10:00 AM - Order food</v>
      </c>
      <c r="J19" t="s">
        <v>18</v>
      </c>
      <c r="K19" s="6">
        <v>45239.125</v>
      </c>
      <c r="L19" s="6" t="str">
        <f>TEXT(Table1[[#This Row],[Date and time]]-INT(Table1[[#This Row],[Date and time]]),"hh:mm AM/PM")&amp;" - "&amp;Table1[[#This Row],[Title]]</f>
        <v>03:00 AM - Meeting</v>
      </c>
      <c r="N19" s="22"/>
    </row>
    <row r="20" spans="2:14" x14ac:dyDescent="0.25">
      <c r="B20" s="15"/>
      <c r="C20" s="17"/>
      <c r="D20" s="17"/>
      <c r="E20" s="17" t="str">
        <v>07:00 PM - Logistics</v>
      </c>
      <c r="F20" s="17"/>
      <c r="G20" s="17"/>
      <c r="H20" s="17" t="str">
        <v>10:00 PM - Call friend</v>
      </c>
      <c r="J20" t="s">
        <v>23</v>
      </c>
      <c r="K20" s="6">
        <v>45239.541666666664</v>
      </c>
      <c r="L20" s="6" t="str">
        <f>TEXT(Table1[[#This Row],[Date and time]]-INT(Table1[[#This Row],[Date and time]]),"hh:mm AM/PM")&amp;" - "&amp;Table1[[#This Row],[Title]]</f>
        <v>01:00 PM - Planning</v>
      </c>
      <c r="N20" s="22"/>
    </row>
    <row r="21" spans="2:14" x14ac:dyDescent="0.25">
      <c r="B21" s="15"/>
      <c r="C21" s="17"/>
      <c r="D21" s="17"/>
      <c r="E21" s="17"/>
      <c r="F21" s="17"/>
      <c r="G21" s="17"/>
      <c r="H21" s="17"/>
      <c r="J21" t="s">
        <v>27</v>
      </c>
      <c r="K21" s="6">
        <v>45241.333333333336</v>
      </c>
      <c r="L21" s="6" t="str">
        <f>TEXT(Table1[[#This Row],[Date and time]]-INT(Table1[[#This Row],[Date and time]]),"hh:mm AM/PM")&amp;" - "&amp;Table1[[#This Row],[Title]]</f>
        <v>08:00 AM - Buy dog food</v>
      </c>
      <c r="N21" s="22"/>
    </row>
    <row r="22" spans="2:14" x14ac:dyDescent="0.25">
      <c r="B22" s="15"/>
      <c r="C22" s="17"/>
      <c r="D22" s="17"/>
      <c r="E22" s="17"/>
      <c r="F22" s="17"/>
      <c r="G22" s="17"/>
      <c r="H22" s="17"/>
      <c r="J22" t="s">
        <v>25</v>
      </c>
      <c r="K22" s="6">
        <v>45241.416666666664</v>
      </c>
      <c r="L22" s="6" t="str">
        <f>TEXT(Table1[[#This Row],[Date and time]]-INT(Table1[[#This Row],[Date and time]]),"hh:mm AM/PM")&amp;" - "&amp;Table1[[#This Row],[Title]]</f>
        <v>10:00 AM - Order food</v>
      </c>
      <c r="N22" s="22"/>
    </row>
    <row r="23" spans="2:14" ht="15" customHeight="1" x14ac:dyDescent="0.25">
      <c r="B23" s="15"/>
      <c r="C23" s="17"/>
      <c r="D23" s="17"/>
      <c r="E23" s="17"/>
      <c r="F23" s="17"/>
      <c r="G23" s="17"/>
      <c r="H23" s="17"/>
      <c r="J23" t="s">
        <v>26</v>
      </c>
      <c r="K23" s="6">
        <v>45241.916666666664</v>
      </c>
      <c r="L23" s="6" t="str">
        <f>TEXT(Table1[[#This Row],[Date and time]]-INT(Table1[[#This Row],[Date and time]]),"hh:mm AM/PM")&amp;" - "&amp;Table1[[#This Row],[Title]]</f>
        <v>10:00 PM - Call friend</v>
      </c>
      <c r="N23" s="22"/>
    </row>
    <row r="24" spans="2:14" x14ac:dyDescent="0.25">
      <c r="B24" s="15"/>
      <c r="C24" s="17"/>
      <c r="D24" s="17"/>
      <c r="E24" s="17"/>
      <c r="F24" s="17"/>
      <c r="G24" s="17"/>
      <c r="H24" s="17"/>
      <c r="J24" t="s">
        <v>28</v>
      </c>
      <c r="K24" s="6">
        <v>45242.25</v>
      </c>
      <c r="L24" s="6" t="str">
        <f>TEXT(Table1[[#This Row],[Date and time]]-INT(Table1[[#This Row],[Date and time]]),"hh:mm AM/PM")&amp;" - "&amp;Table1[[#This Row],[Title]]</f>
        <v>06:00 AM - Workout</v>
      </c>
      <c r="N24" s="22"/>
    </row>
    <row r="25" spans="2:14" ht="15" customHeight="1" x14ac:dyDescent="0.25">
      <c r="B25" s="15"/>
      <c r="C25" s="17"/>
      <c r="D25" s="17"/>
      <c r="E25" s="17"/>
      <c r="F25" s="17"/>
      <c r="G25" s="17"/>
      <c r="H25" s="17"/>
      <c r="J25" t="s">
        <v>29</v>
      </c>
      <c r="K25" s="6">
        <v>45242.666666666664</v>
      </c>
      <c r="L25" s="6" t="str">
        <f>TEXT(Table1[[#This Row],[Date and time]]-INT(Table1[[#This Row],[Date and time]]),"hh:mm AM/PM")&amp;" - "&amp;Table1[[#This Row],[Title]]</f>
        <v>04:00 PM - Buy stuff</v>
      </c>
      <c r="N25" s="22"/>
    </row>
    <row r="26" spans="2:14" x14ac:dyDescent="0.25">
      <c r="B26" s="15"/>
      <c r="C26" s="17"/>
      <c r="D26" s="17"/>
      <c r="E26" s="17"/>
      <c r="F26" s="17"/>
      <c r="G26" s="17"/>
      <c r="H26" s="17"/>
      <c r="J26" t="s">
        <v>31</v>
      </c>
      <c r="K26" s="6">
        <v>45243.583333333336</v>
      </c>
      <c r="L26" s="6" t="str">
        <f>TEXT(Table1[[#This Row],[Date and time]]-INT(Table1[[#This Row],[Date and time]]),"hh:mm AM/PM")&amp;" - "&amp;Table1[[#This Row],[Title]]</f>
        <v>02:00 PM - Get a life</v>
      </c>
      <c r="N26" s="22"/>
    </row>
    <row r="27" spans="2:14" x14ac:dyDescent="0.25">
      <c r="B27" s="16"/>
      <c r="C27" s="18"/>
      <c r="D27" s="18"/>
      <c r="E27" s="18"/>
      <c r="F27" s="18"/>
      <c r="G27" s="18"/>
      <c r="H27" s="18"/>
      <c r="J27" t="s">
        <v>32</v>
      </c>
      <c r="K27" s="6">
        <v>45243.833333333336</v>
      </c>
      <c r="L27" s="6" t="str">
        <f>TEXT(Table1[[#This Row],[Date and time]]-INT(Table1[[#This Row],[Date and time]]),"hh:mm AM/PM")&amp;" - "&amp;Table1[[#This Row],[Title]]</f>
        <v>08:00 PM - TV</v>
      </c>
      <c r="N27" s="22"/>
    </row>
    <row r="28" spans="2:14" x14ac:dyDescent="0.25">
      <c r="B28" s="8">
        <f>H17+1</f>
        <v>45242</v>
      </c>
      <c r="C28" s="8">
        <f t="shared" ref="C28:H28" si="2">B28+1</f>
        <v>45243</v>
      </c>
      <c r="D28" s="8">
        <f t="shared" si="2"/>
        <v>45244</v>
      </c>
      <c r="E28" s="8">
        <f t="shared" si="2"/>
        <v>45245</v>
      </c>
      <c r="F28" s="8">
        <f t="shared" si="2"/>
        <v>45246</v>
      </c>
      <c r="G28" s="8">
        <f t="shared" si="2"/>
        <v>45247</v>
      </c>
      <c r="H28" s="8">
        <f t="shared" si="2"/>
        <v>45248</v>
      </c>
      <c r="J28" t="s">
        <v>33</v>
      </c>
      <c r="K28" s="6">
        <v>45243.916666666664</v>
      </c>
      <c r="L28" s="6" t="str">
        <f>TEXT(Table1[[#This Row],[Date and time]]-INT(Table1[[#This Row],[Date and time]]),"hh:mm AM/PM")&amp;" - "&amp;Table1[[#This Row],[Title]]</f>
        <v>10:00 PM - Read book</v>
      </c>
      <c r="N28" s="22"/>
    </row>
    <row r="29" spans="2:14" x14ac:dyDescent="0.25">
      <c r="B29" s="19" t="str" cm="1">
        <f t="array" ref="B29:B30">_xlfn._xlws.FILTER(Table1[[Time and Title]:[Time and Title]],INT(Table1[[Date and time]:[Date and time]])=B28,"")</f>
        <v>06:00 AM - Workout</v>
      </c>
      <c r="C29" s="19" t="str" cm="1">
        <f t="array" ref="C29:C31">_xlfn._xlws.FILTER(Table1[[Time and Title]:[Time and Title]],INT(Table1[[Date and time]:[Date and time]])=C28,"")</f>
        <v>02:00 PM - Get a life</v>
      </c>
      <c r="D29" s="19" t="str" cm="1">
        <f t="array" ref="D29">_xlfn._xlws.FILTER(Table1[[Time and Title]:[Time and Title]],INT(Table1[[Date and time]:[Date and time]])=D28,"")</f>
        <v>07:00 PM - Restaurant</v>
      </c>
      <c r="E29" s="19" t="str" cm="1">
        <f t="array" ref="E29:E32">_xlfn._xlws.FILTER(Table1[[Time and Title]:[Time and Title]],INT(Table1[[Date and time]:[Date and time]])=E28,"")</f>
        <v>08:00 AM - Go to work</v>
      </c>
      <c r="F29" s="19" t="str" cm="1">
        <f t="array" ref="F29">_xlfn._xlws.FILTER(Table1[[Time and Title]:[Time and Title]],INT(Table1[[Date and time]:[Date and time]])=F28,"")</f>
        <v>05:00 AM - Wake up</v>
      </c>
      <c r="G29" s="19" t="str" cm="1">
        <f t="array" ref="G29:G30">_xlfn._xlws.FILTER(Table1[[Time and Title]:[Time and Title]],INT(Table1[[Date and time]:[Date and time]])=G28,"")</f>
        <v>05:00 AM - TGIF</v>
      </c>
      <c r="H29" s="19" t="str" cm="1">
        <f t="array" ref="H29">_xlfn._xlws.FILTER(Table1[[Time and Title]:[Time and Title]],INT(Table1[[Date and time]:[Date and time]])=H28,"")</f>
        <v>03:00 AM - Sleep all day</v>
      </c>
      <c r="J29" t="s">
        <v>34</v>
      </c>
      <c r="K29" s="6">
        <v>45244.791666666664</v>
      </c>
      <c r="L29" s="6" t="str">
        <f>TEXT(Table1[[#This Row],[Date and time]]-INT(Table1[[#This Row],[Date and time]]),"hh:mm AM/PM")&amp;" - "&amp;Table1[[#This Row],[Title]]</f>
        <v>07:00 PM - Restaurant</v>
      </c>
      <c r="N29" s="22"/>
    </row>
    <row r="30" spans="2:14" x14ac:dyDescent="0.25">
      <c r="B30" s="17" t="str">
        <v>04:00 PM - Buy stuff</v>
      </c>
      <c r="C30" s="17" t="str">
        <v>08:00 PM - TV</v>
      </c>
      <c r="D30" s="17"/>
      <c r="E30" s="17" t="str">
        <v>02:00 PM - Buy guitar</v>
      </c>
      <c r="F30" s="17"/>
      <c r="G30" s="17" t="str">
        <v>08:00 AM - Visit powerplant</v>
      </c>
      <c r="H30" s="17"/>
      <c r="J30" t="s">
        <v>35</v>
      </c>
      <c r="K30" s="6">
        <v>45245.333333333336</v>
      </c>
      <c r="L30" s="6" t="str">
        <f>TEXT(Table1[[#This Row],[Date and time]]-INT(Table1[[#This Row],[Date and time]]),"hh:mm AM/PM")&amp;" - "&amp;Table1[[#This Row],[Title]]</f>
        <v>08:00 AM - Go to work</v>
      </c>
      <c r="N30" s="22"/>
    </row>
    <row r="31" spans="2:14" ht="15" customHeight="1" x14ac:dyDescent="0.25">
      <c r="B31" s="17"/>
      <c r="C31" s="17" t="str">
        <v>10:00 PM - Read book</v>
      </c>
      <c r="D31" s="17"/>
      <c r="E31" s="17" t="str">
        <v>08:00 PM - Cook meal</v>
      </c>
      <c r="F31" s="17"/>
      <c r="G31" s="17"/>
      <c r="H31" s="17"/>
      <c r="J31" t="s">
        <v>36</v>
      </c>
      <c r="K31" s="6">
        <v>45245.583333333336</v>
      </c>
      <c r="L31" s="6" t="str">
        <f>TEXT(Table1[[#This Row],[Date and time]]-INT(Table1[[#This Row],[Date and time]]),"hh:mm AM/PM")&amp;" - "&amp;Table1[[#This Row],[Title]]</f>
        <v>02:00 PM - Buy guitar</v>
      </c>
      <c r="N31" s="22"/>
    </row>
    <row r="32" spans="2:14" x14ac:dyDescent="0.25">
      <c r="B32" s="17"/>
      <c r="C32" s="17"/>
      <c r="D32" s="17"/>
      <c r="E32" s="17" t="str">
        <v>10:00 PM - Sleep</v>
      </c>
      <c r="F32" s="17"/>
      <c r="G32" s="17"/>
      <c r="H32" s="17"/>
      <c r="J32" t="s">
        <v>37</v>
      </c>
      <c r="K32" s="6">
        <v>45245.833333333336</v>
      </c>
      <c r="L32" s="6" t="str">
        <f>TEXT(Table1[[#This Row],[Date and time]]-INT(Table1[[#This Row],[Date and time]]),"hh:mm AM/PM")&amp;" - "&amp;Table1[[#This Row],[Title]]</f>
        <v>08:00 PM - Cook meal</v>
      </c>
      <c r="N32" s="22"/>
    </row>
    <row r="33" spans="2:14" x14ac:dyDescent="0.25">
      <c r="B33" s="17"/>
      <c r="C33" s="17"/>
      <c r="D33" s="17"/>
      <c r="E33" s="17"/>
      <c r="F33" s="17"/>
      <c r="G33" s="17"/>
      <c r="H33" s="17"/>
      <c r="J33" t="s">
        <v>44</v>
      </c>
      <c r="K33" s="6">
        <v>45245.916666666664</v>
      </c>
      <c r="L33" s="6" t="str">
        <f>TEXT(Table1[[#This Row],[Date and time]]-INT(Table1[[#This Row],[Date and time]]),"hh:mm AM/PM")&amp;" - "&amp;Table1[[#This Row],[Title]]</f>
        <v>10:00 PM - Sleep</v>
      </c>
      <c r="N33" s="22"/>
    </row>
    <row r="34" spans="2:14" ht="15" customHeight="1" x14ac:dyDescent="0.25">
      <c r="B34" s="17"/>
      <c r="C34" s="17"/>
      <c r="D34" s="17"/>
      <c r="E34" s="17"/>
      <c r="F34" s="17"/>
      <c r="G34" s="17"/>
      <c r="H34" s="17"/>
      <c r="J34" t="s">
        <v>38</v>
      </c>
      <c r="K34" s="6">
        <v>45246.208333333336</v>
      </c>
      <c r="L34" s="6" t="str">
        <f>TEXT(Table1[[#This Row],[Date and time]]-INT(Table1[[#This Row],[Date and time]]),"hh:mm AM/PM")&amp;" - "&amp;Table1[[#This Row],[Title]]</f>
        <v>05:00 AM - Wake up</v>
      </c>
      <c r="N34" s="22"/>
    </row>
    <row r="35" spans="2:14" x14ac:dyDescent="0.25">
      <c r="B35" s="17"/>
      <c r="C35" s="17"/>
      <c r="D35" s="17"/>
      <c r="E35" s="17"/>
      <c r="F35" s="17"/>
      <c r="G35" s="17"/>
      <c r="H35" s="17"/>
      <c r="J35" t="s">
        <v>39</v>
      </c>
      <c r="K35" s="6">
        <v>45247.208333333336</v>
      </c>
      <c r="L35" s="6" t="str">
        <f>TEXT(Table1[[#This Row],[Date and time]]-INT(Table1[[#This Row],[Date and time]]),"hh:mm AM/PM")&amp;" - "&amp;Table1[[#This Row],[Title]]</f>
        <v>05:00 AM - TGIF</v>
      </c>
      <c r="N35" s="22"/>
    </row>
    <row r="36" spans="2:14" x14ac:dyDescent="0.25">
      <c r="B36" s="17"/>
      <c r="C36" s="17"/>
      <c r="D36" s="17"/>
      <c r="E36" s="17"/>
      <c r="F36" s="17"/>
      <c r="G36" s="17"/>
      <c r="H36" s="17"/>
      <c r="J36" t="s">
        <v>40</v>
      </c>
      <c r="K36" s="6">
        <v>45247.333333333336</v>
      </c>
      <c r="L36" s="6" t="str">
        <f>TEXT(Table1[[#This Row],[Date and time]]-INT(Table1[[#This Row],[Date and time]]),"hh:mm AM/PM")&amp;" - "&amp;Table1[[#This Row],[Title]]</f>
        <v>08:00 AM - Visit powerplant</v>
      </c>
      <c r="N36" s="22"/>
    </row>
    <row r="37" spans="2:14" x14ac:dyDescent="0.25">
      <c r="B37" s="17"/>
      <c r="C37" s="17"/>
      <c r="D37" s="17"/>
      <c r="E37" s="17"/>
      <c r="F37" s="17"/>
      <c r="G37" s="17"/>
      <c r="H37" s="17"/>
      <c r="J37" t="s">
        <v>41</v>
      </c>
      <c r="K37" s="6">
        <v>45248.125</v>
      </c>
      <c r="L37" s="6" t="str">
        <f>TEXT(Table1[[#This Row],[Date and time]]-INT(Table1[[#This Row],[Date and time]]),"hh:mm AM/PM")&amp;" - "&amp;Table1[[#This Row],[Title]]</f>
        <v>03:00 AM - Sleep all day</v>
      </c>
      <c r="N37" s="22"/>
    </row>
    <row r="38" spans="2:14" x14ac:dyDescent="0.25">
      <c r="B38" s="18"/>
      <c r="C38" s="18"/>
      <c r="D38" s="18"/>
      <c r="E38" s="18"/>
      <c r="F38" s="18"/>
      <c r="G38" s="18"/>
      <c r="H38" s="18"/>
      <c r="J38" t="s">
        <v>62</v>
      </c>
      <c r="K38" s="6">
        <v>45249.541666666664</v>
      </c>
      <c r="L38" s="6" t="str">
        <f>TEXT(Table1[[#This Row],[Date and time]]-INT(Table1[[#This Row],[Date and time]]),"hh:mm AM/PM")&amp;" - "&amp;Table1[[#This Row],[Title]]</f>
        <v>01:00 PM - Ice Cream</v>
      </c>
      <c r="N38" s="22"/>
    </row>
    <row r="39" spans="2:14" x14ac:dyDescent="0.25">
      <c r="B39" s="8">
        <f>H28+1</f>
        <v>45249</v>
      </c>
      <c r="C39" s="8">
        <f t="shared" ref="C39:H39" si="3">B39+1</f>
        <v>45250</v>
      </c>
      <c r="D39" s="8">
        <f t="shared" si="3"/>
        <v>45251</v>
      </c>
      <c r="E39" s="8">
        <f t="shared" si="3"/>
        <v>45252</v>
      </c>
      <c r="F39" s="8">
        <f t="shared" si="3"/>
        <v>45253</v>
      </c>
      <c r="G39" s="8">
        <f t="shared" si="3"/>
        <v>45254</v>
      </c>
      <c r="H39" s="8">
        <f t="shared" si="3"/>
        <v>45255</v>
      </c>
      <c r="J39" t="s">
        <v>42</v>
      </c>
      <c r="K39" s="6">
        <v>45250.416666666664</v>
      </c>
      <c r="L39" s="6" t="str">
        <f>TEXT(Table1[[#This Row],[Date and time]]-INT(Table1[[#This Row],[Date and time]]),"hh:mm AM/PM")&amp;" - "&amp;Table1[[#This Row],[Title]]</f>
        <v>10:00 AM - Let me out</v>
      </c>
      <c r="N39" s="22"/>
    </row>
    <row r="40" spans="2:14" x14ac:dyDescent="0.25">
      <c r="B40" s="19" t="str" cm="1">
        <f t="array" ref="B40">_xlfn._xlws.FILTER(Table1[[Time and Title]:[Time and Title]],INT(Table1[[Date and time]:[Date and time]])=B39,"")</f>
        <v>01:00 PM - Ice Cream</v>
      </c>
      <c r="C40" s="19" t="str" cm="1">
        <f t="array" ref="C40:C41">_xlfn._xlws.FILTER(Table1[[Time and Title]:[Time and Title]],INT(Table1[[Date and time]:[Date and time]])=C39,"")</f>
        <v>10:00 AM - Let me out</v>
      </c>
      <c r="D40" s="19" t="str" cm="1">
        <f t="array" ref="D40:D42">_xlfn._xlws.FILTER(Table1[[Time and Title]:[Time and Title]],INT(Table1[[Date and time]:[Date and time]])=D39,"")</f>
        <v>01:00 PM - Examine my head</v>
      </c>
      <c r="E40" s="19" t="str" cm="1">
        <f t="array" ref="E40:E41">_xlfn._xlws.FILTER(Table1[[Time and Title]:[Time and Title]],INT(Table1[[Date and time]:[Date and time]])=E39,"")</f>
        <v>11:00 AM - medicine?</v>
      </c>
      <c r="F40" s="19" t="str" cm="1">
        <f t="array" ref="F40:F49">_xlfn._xlws.FILTER(Table1[[Time and Title]:[Time and Title]],INT(Table1[[Date and time]:[Date and time]])=F39,"")</f>
        <v>08:00 AM - Bills</v>
      </c>
      <c r="G40" s="19" t="str" cm="1">
        <f t="array" ref="G40">_xlfn._xlws.FILTER(Table1[[Time and Title]:[Time and Title]],INT(Table1[[Date and time]:[Date and time]])=G39,"")</f>
        <v>01:00 AM - Am I sleeping?</v>
      </c>
      <c r="H40" s="19" t="str" cm="1">
        <f t="array" ref="H40:H41">_xlfn._xlws.FILTER(Table1[[Time and Title]:[Time and Title]],INT(Table1[[Date and time]:[Date and time]])=H39,"")</f>
        <v>01:00 AM - Don't think so</v>
      </c>
      <c r="J40" t="s">
        <v>43</v>
      </c>
      <c r="K40" s="6">
        <v>45250.666666666664</v>
      </c>
      <c r="L40" s="6" t="str">
        <f>TEXT(Table1[[#This Row],[Date and time]]-INT(Table1[[#This Row],[Date and time]]),"hh:mm AM/PM")&amp;" - "&amp;Table1[[#This Row],[Title]]</f>
        <v>04:00 PM - Call Doktor</v>
      </c>
      <c r="N40" s="22"/>
    </row>
    <row r="41" spans="2:14" ht="15" customHeight="1" x14ac:dyDescent="0.25">
      <c r="B41" s="17"/>
      <c r="C41" s="17" t="str">
        <v>04:00 PM - Call Doktor</v>
      </c>
      <c r="D41" s="17" t="str">
        <v>02:00 PM - Find keys</v>
      </c>
      <c r="E41" s="17" t="str">
        <v>07:00 PM - Church</v>
      </c>
      <c r="F41" s="17" t="str">
        <v>10:00 AM - I forgot</v>
      </c>
      <c r="G41" s="17"/>
      <c r="H41" s="17" t="str">
        <v>12:00 PM - Lunch with Tim</v>
      </c>
      <c r="J41" t="s">
        <v>45</v>
      </c>
      <c r="K41" s="6">
        <v>45251.541666666664</v>
      </c>
      <c r="L41" s="6" t="str">
        <f>TEXT(Table1[[#This Row],[Date and time]]-INT(Table1[[#This Row],[Date and time]]),"hh:mm AM/PM")&amp;" - "&amp;Table1[[#This Row],[Title]]</f>
        <v>01:00 PM - Examine my head</v>
      </c>
      <c r="N41" s="22"/>
    </row>
    <row r="42" spans="2:14" ht="15" customHeight="1" x14ac:dyDescent="0.25">
      <c r="B42" s="17"/>
      <c r="C42" s="17"/>
      <c r="D42" s="17" t="str">
        <v>06:00 PM - Find my walker</v>
      </c>
      <c r="E42" s="17"/>
      <c r="F42" s="17" t="str">
        <v>11:00 AM - Dog</v>
      </c>
      <c r="G42" s="17"/>
      <c r="H42" s="17"/>
      <c r="J42" t="s">
        <v>30</v>
      </c>
      <c r="K42" s="6">
        <v>45251.583333333336</v>
      </c>
      <c r="L42" s="6" t="str">
        <f>TEXT(Table1[[#This Row],[Date and time]]-INT(Table1[[#This Row],[Date and time]]),"hh:mm AM/PM")&amp;" - "&amp;Table1[[#This Row],[Title]]</f>
        <v>02:00 PM - Find keys</v>
      </c>
      <c r="N42" s="22"/>
    </row>
    <row r="43" spans="2:14" x14ac:dyDescent="0.25">
      <c r="B43" s="17"/>
      <c r="C43" s="17"/>
      <c r="D43" s="17"/>
      <c r="E43" s="17"/>
      <c r="F43" s="17" t="str">
        <v>12:00 PM - Test</v>
      </c>
      <c r="G43" s="17"/>
      <c r="H43" s="17"/>
      <c r="J43" t="s">
        <v>46</v>
      </c>
      <c r="K43" s="6">
        <v>45251.75</v>
      </c>
      <c r="L43" s="6" t="str">
        <f>TEXT(Table1[[#This Row],[Date and time]]-INT(Table1[[#This Row],[Date and time]]),"hh:mm AM/PM")&amp;" - "&amp;Table1[[#This Row],[Title]]</f>
        <v>06:00 PM - Find my walker</v>
      </c>
      <c r="N43" s="22"/>
    </row>
    <row r="44" spans="2:14" x14ac:dyDescent="0.25">
      <c r="B44" s="17"/>
      <c r="C44" s="17"/>
      <c r="D44" s="17"/>
      <c r="E44" s="17"/>
      <c r="F44" s="17" t="str">
        <v>01:00 PM - Meeting</v>
      </c>
      <c r="G44" s="17"/>
      <c r="H44" s="17"/>
      <c r="J44" t="s">
        <v>47</v>
      </c>
      <c r="K44" s="6">
        <v>45252.458333333336</v>
      </c>
      <c r="L44" s="6" t="str">
        <f>TEXT(Table1[[#This Row],[Date and time]]-INT(Table1[[#This Row],[Date and time]]),"hh:mm AM/PM")&amp;" - "&amp;Table1[[#This Row],[Title]]</f>
        <v>11:00 AM - medicine?</v>
      </c>
      <c r="N44" s="22"/>
    </row>
    <row r="45" spans="2:14" ht="15" customHeight="1" x14ac:dyDescent="0.25">
      <c r="B45" s="17"/>
      <c r="C45" s="17"/>
      <c r="D45" s="17"/>
      <c r="E45" s="17"/>
      <c r="F45" s="17" t="str">
        <v>02:00 PM - Go for a walk</v>
      </c>
      <c r="G45" s="17"/>
      <c r="H45" s="17"/>
      <c r="J45" t="s">
        <v>48</v>
      </c>
      <c r="K45" s="6">
        <v>45252.791666666664</v>
      </c>
      <c r="L45" s="6" t="str">
        <f>TEXT(Table1[[#This Row],[Date and time]]-INT(Table1[[#This Row],[Date and time]]),"hh:mm AM/PM")&amp;" - "&amp;Table1[[#This Row],[Title]]</f>
        <v>07:00 PM - Church</v>
      </c>
      <c r="N45" s="22"/>
    </row>
    <row r="46" spans="2:14" x14ac:dyDescent="0.25">
      <c r="B46" s="17"/>
      <c r="C46" s="17"/>
      <c r="D46" s="17"/>
      <c r="E46" s="17"/>
      <c r="F46" s="17" t="str">
        <v>03:00 PM - Drive home</v>
      </c>
      <c r="G46" s="17"/>
      <c r="H46" s="17"/>
      <c r="J46" t="s">
        <v>49</v>
      </c>
      <c r="K46" s="6">
        <v>45253.333333333336</v>
      </c>
      <c r="L46" s="6" t="str">
        <f>TEXT(Table1[[#This Row],[Date and time]]-INT(Table1[[#This Row],[Date and time]]),"hh:mm AM/PM")&amp;" - "&amp;Table1[[#This Row],[Title]]</f>
        <v>08:00 AM - Bills</v>
      </c>
      <c r="N46" s="22"/>
    </row>
    <row r="47" spans="2:14" x14ac:dyDescent="0.25">
      <c r="B47" s="17"/>
      <c r="C47" s="17"/>
      <c r="D47" s="17"/>
      <c r="E47" s="17"/>
      <c r="F47" s="17" t="str">
        <v>04:00 PM - Eat</v>
      </c>
      <c r="G47" s="17"/>
      <c r="H47" s="17"/>
      <c r="J47" t="s">
        <v>50</v>
      </c>
      <c r="K47" s="6">
        <v>45253.416666666664</v>
      </c>
      <c r="L47" s="6" t="str">
        <f>TEXT(Table1[[#This Row],[Date and time]]-INT(Table1[[#This Row],[Date and time]]),"hh:mm AM/PM")&amp;" - "&amp;Table1[[#This Row],[Title]]</f>
        <v>10:00 AM - I forgot</v>
      </c>
      <c r="N47" s="22"/>
    </row>
    <row r="48" spans="2:14" x14ac:dyDescent="0.25">
      <c r="B48" s="17"/>
      <c r="C48" s="17"/>
      <c r="D48" s="17"/>
      <c r="E48" s="17"/>
      <c r="F48" s="17" t="str">
        <v>05:00 PM - teefg</v>
      </c>
      <c r="G48" s="17"/>
      <c r="H48" s="17"/>
      <c r="J48" t="s">
        <v>67</v>
      </c>
      <c r="K48" s="6">
        <v>45253.458333333336</v>
      </c>
      <c r="L48" s="6" t="str">
        <f>TEXT(Table1[[#This Row],[Date and time]]-INT(Table1[[#This Row],[Date and time]]),"hh:mm AM/PM")&amp;" - "&amp;Table1[[#This Row],[Title]]</f>
        <v>11:00 AM - Dog</v>
      </c>
      <c r="N48" s="22"/>
    </row>
    <row r="49" spans="2:14" x14ac:dyDescent="0.25">
      <c r="B49" s="18"/>
      <c r="C49" s="18"/>
      <c r="D49" s="18"/>
      <c r="E49" s="18"/>
      <c r="F49" s="18" t="str">
        <v>06:00 PM - Buy food</v>
      </c>
      <c r="G49" s="18"/>
      <c r="H49" s="18"/>
      <c r="J49" t="s">
        <v>66</v>
      </c>
      <c r="K49" s="6">
        <v>45253.5</v>
      </c>
      <c r="L49" s="6" t="str">
        <f>TEXT(Table1[[#This Row],[Date and time]]-INT(Table1[[#This Row],[Date and time]]),"hh:mm AM/PM")&amp;" - "&amp;Table1[[#This Row],[Title]]</f>
        <v>12:00 PM - Test</v>
      </c>
      <c r="N49" s="22"/>
    </row>
    <row r="50" spans="2:14" x14ac:dyDescent="0.25">
      <c r="B50" s="8">
        <f>H39+1</f>
        <v>45256</v>
      </c>
      <c r="C50" s="8">
        <f t="shared" ref="C50:H50" si="4">B50+1</f>
        <v>45257</v>
      </c>
      <c r="D50" s="8">
        <f t="shared" si="4"/>
        <v>45258</v>
      </c>
      <c r="E50" s="8">
        <f t="shared" si="4"/>
        <v>45259</v>
      </c>
      <c r="F50" s="8">
        <f t="shared" si="4"/>
        <v>45260</v>
      </c>
      <c r="G50" s="8">
        <f t="shared" si="4"/>
        <v>45261</v>
      </c>
      <c r="H50" s="8">
        <f t="shared" si="4"/>
        <v>45262</v>
      </c>
      <c r="J50" t="s">
        <v>18</v>
      </c>
      <c r="K50" s="6">
        <v>45253.541666666664</v>
      </c>
      <c r="L50" s="6" t="str">
        <f>TEXT(Table1[[#This Row],[Date and time]]-INT(Table1[[#This Row],[Date and time]]),"hh:mm AM/PM")&amp;" - "&amp;Table1[[#This Row],[Title]]</f>
        <v>01:00 PM - Meeting</v>
      </c>
      <c r="N50" s="22"/>
    </row>
    <row r="51" spans="2:14" x14ac:dyDescent="0.25">
      <c r="B51" s="19" t="str" cm="1">
        <f t="array" ref="B51">_xlfn._xlws.FILTER(Table1[[Time and Title]:[Time and Title]],INT(Table1[[Date and time]:[Date and time]])=B50,"")</f>
        <v>11:00 AM - Be happy</v>
      </c>
      <c r="C51" s="19" t="str" cm="1">
        <f t="array" ref="C51:C53">_xlfn._xlws.FILTER(Table1[[Time and Title]:[Time and Title]],INT(Table1[[Date and time]:[Date and time]])=C50,"")</f>
        <v>06:00 AM - Get up</v>
      </c>
      <c r="D51" s="19" t="str" cm="1">
        <f t="array" ref="D51:D52">_xlfn._xlws.FILTER(Table1[[Time and Title]:[Time and Title]],INT(Table1[[Date and time]:[Date and time]])=D50,"")</f>
        <v>06:00 AM - Find hotel</v>
      </c>
      <c r="E51" s="19" t="str" cm="1">
        <f t="array" ref="E51">_xlfn._xlws.FILTER(Table1[[Time and Title]:[Time and Title]],INT(Table1[[Date and time]:[Date and time]])=E50,"")</f>
        <v>02:45 PM - Test</v>
      </c>
      <c r="F51" s="19" t="str" cm="1">
        <f t="array" ref="F51">_xlfn._xlws.FILTER(Table1[[Time and Title]:[Time and Title]],INT(Table1[[Date and time]:[Date and time]])=F50,"")</f>
        <v/>
      </c>
      <c r="G51" s="19" t="str" cm="1">
        <f t="array" ref="G51">_xlfn._xlws.FILTER(Table1[[Time and Title]:[Time and Title]],INT(Table1[[Date and time]:[Date and time]])=G50,"")</f>
        <v/>
      </c>
      <c r="H51" s="19" t="str" cm="1">
        <f t="array" ref="H51">_xlfn._xlws.FILTER(Table1[[Time and Title]:[Time and Title]],INT(Table1[[Date and time]:[Date and time]])=H50,"")</f>
        <v/>
      </c>
      <c r="J51" t="s">
        <v>51</v>
      </c>
      <c r="K51" s="6">
        <v>45253.583333333336</v>
      </c>
      <c r="L51" s="6" t="str">
        <f>TEXT(Table1[[#This Row],[Date and time]]-INT(Table1[[#This Row],[Date and time]]),"hh:mm AM/PM")&amp;" - "&amp;Table1[[#This Row],[Title]]</f>
        <v>02:00 PM - Go for a walk</v>
      </c>
      <c r="N51" s="22"/>
    </row>
    <row r="52" spans="2:14" x14ac:dyDescent="0.25">
      <c r="B52" s="17"/>
      <c r="C52" s="17" t="str">
        <v>07:00 AM - Eat breakfast</v>
      </c>
      <c r="D52" s="17" t="str">
        <v>02:00 PM - Call Laura</v>
      </c>
      <c r="E52" s="17"/>
      <c r="F52" s="17"/>
      <c r="G52" s="17"/>
      <c r="H52" s="17"/>
      <c r="J52" t="s">
        <v>52</v>
      </c>
      <c r="K52" s="6">
        <v>45253.625</v>
      </c>
      <c r="L52" s="6" t="str">
        <f>TEXT(Table1[[#This Row],[Date and time]]-INT(Table1[[#This Row],[Date and time]]),"hh:mm AM/PM")&amp;" - "&amp;Table1[[#This Row],[Title]]</f>
        <v>03:00 PM - Drive home</v>
      </c>
      <c r="N52" s="22"/>
    </row>
    <row r="53" spans="2:14" x14ac:dyDescent="0.25">
      <c r="B53" s="17"/>
      <c r="C53" s="17" t="str">
        <v>06:00 PM - Travel</v>
      </c>
      <c r="D53" s="17"/>
      <c r="E53" s="17"/>
      <c r="F53" s="17"/>
      <c r="G53" s="17"/>
      <c r="H53" s="17"/>
      <c r="J53" t="s">
        <v>53</v>
      </c>
      <c r="K53" s="6">
        <v>45253.666666666664</v>
      </c>
      <c r="L53" s="6" t="str">
        <f>TEXT(Table1[[#This Row],[Date and time]]-INT(Table1[[#This Row],[Date and time]]),"hh:mm AM/PM")&amp;" - "&amp;Table1[[#This Row],[Title]]</f>
        <v>04:00 PM - Eat</v>
      </c>
      <c r="N53" s="22"/>
    </row>
    <row r="54" spans="2:14" x14ac:dyDescent="0.25">
      <c r="B54" s="17"/>
      <c r="C54" s="17"/>
      <c r="D54" s="17"/>
      <c r="E54" s="17"/>
      <c r="F54" s="17"/>
      <c r="G54" s="17"/>
      <c r="H54" s="17"/>
      <c r="J54" t="s">
        <v>68</v>
      </c>
      <c r="K54" s="6">
        <v>45253.708333333336</v>
      </c>
      <c r="L54" s="6" t="str">
        <f>TEXT(Table1[[#This Row],[Date and time]]-INT(Table1[[#This Row],[Date and time]]),"hh:mm AM/PM")&amp;" - "&amp;Table1[[#This Row],[Title]]</f>
        <v>05:00 PM - teefg</v>
      </c>
      <c r="N54" s="22"/>
    </row>
    <row r="55" spans="2:14" x14ac:dyDescent="0.25">
      <c r="B55" s="17"/>
      <c r="C55" s="17"/>
      <c r="D55" s="17"/>
      <c r="E55" s="17"/>
      <c r="F55" s="17"/>
      <c r="G55" s="17"/>
      <c r="H55" s="17"/>
      <c r="J55" t="s">
        <v>54</v>
      </c>
      <c r="K55" s="6">
        <v>45253.75</v>
      </c>
      <c r="L55" s="6" t="str">
        <f>TEXT(Table1[[#This Row],[Date and time]]-INT(Table1[[#This Row],[Date and time]]),"hh:mm AM/PM")&amp;" - "&amp;Table1[[#This Row],[Title]]</f>
        <v>06:00 PM - Buy food</v>
      </c>
      <c r="N55" s="22"/>
    </row>
    <row r="56" spans="2:14" ht="15" customHeight="1" x14ac:dyDescent="0.25">
      <c r="B56" s="17"/>
      <c r="C56" s="17"/>
      <c r="D56" s="17"/>
      <c r="E56" s="17"/>
      <c r="F56" s="17"/>
      <c r="G56" s="17"/>
      <c r="H56" s="17"/>
      <c r="J56" t="s">
        <v>63</v>
      </c>
      <c r="K56" s="6">
        <v>45254.041666666664</v>
      </c>
      <c r="L56" s="6" t="str">
        <f>TEXT(Table1[[#This Row],[Date and time]]-INT(Table1[[#This Row],[Date and time]]),"hh:mm AM/PM")&amp;" - "&amp;Table1[[#This Row],[Title]]</f>
        <v>01:00 AM - Am I sleeping?</v>
      </c>
      <c r="N56" s="22"/>
    </row>
    <row r="57" spans="2:14" x14ac:dyDescent="0.25">
      <c r="B57" s="17"/>
      <c r="C57" s="17"/>
      <c r="D57" s="17"/>
      <c r="E57" s="17"/>
      <c r="F57" s="17"/>
      <c r="G57" s="17"/>
      <c r="H57" s="17"/>
      <c r="J57" t="s">
        <v>55</v>
      </c>
      <c r="K57" s="6">
        <v>45255.041666666664</v>
      </c>
      <c r="L57" s="6" t="str">
        <f>TEXT(Table1[[#This Row],[Date and time]]-INT(Table1[[#This Row],[Date and time]]),"hh:mm AM/PM")&amp;" - "&amp;Table1[[#This Row],[Title]]</f>
        <v>01:00 AM - Don't think so</v>
      </c>
      <c r="N57" s="22"/>
    </row>
    <row r="58" spans="2:14" x14ac:dyDescent="0.25">
      <c r="B58" s="17"/>
      <c r="C58" s="17"/>
      <c r="D58" s="17"/>
      <c r="E58" s="17"/>
      <c r="F58" s="17"/>
      <c r="G58" s="17"/>
      <c r="H58" s="17"/>
      <c r="J58" t="s">
        <v>56</v>
      </c>
      <c r="K58" s="6">
        <v>45255.5</v>
      </c>
      <c r="L58" s="6" t="str">
        <f>TEXT(Table1[[#This Row],[Date and time]]-INT(Table1[[#This Row],[Date and time]]),"hh:mm AM/PM")&amp;" - "&amp;Table1[[#This Row],[Title]]</f>
        <v>12:00 PM - Lunch with Tim</v>
      </c>
      <c r="N58" s="22"/>
    </row>
    <row r="59" spans="2:14" x14ac:dyDescent="0.25">
      <c r="B59" s="17"/>
      <c r="C59" s="17"/>
      <c r="D59" s="17"/>
      <c r="E59" s="17"/>
      <c r="F59" s="17"/>
      <c r="G59" s="17"/>
      <c r="H59" s="17"/>
      <c r="J59" t="s">
        <v>64</v>
      </c>
      <c r="K59" s="6">
        <v>45256.458333333336</v>
      </c>
      <c r="L59" s="6" t="str">
        <f>TEXT(Table1[[#This Row],[Date and time]]-INT(Table1[[#This Row],[Date and time]]),"hh:mm AM/PM")&amp;" - "&amp;Table1[[#This Row],[Title]]</f>
        <v>11:00 AM - Be happy</v>
      </c>
      <c r="N59" s="22"/>
    </row>
    <row r="60" spans="2:14" x14ac:dyDescent="0.25">
      <c r="B60" s="18"/>
      <c r="C60" s="18"/>
      <c r="D60" s="18"/>
      <c r="E60" s="18"/>
      <c r="F60" s="18"/>
      <c r="G60" s="18"/>
      <c r="H60" s="18"/>
      <c r="J60" t="s">
        <v>57</v>
      </c>
      <c r="K60" s="6">
        <v>45257.25</v>
      </c>
      <c r="L60" s="6" t="str">
        <f>TEXT(Table1[[#This Row],[Date and time]]-INT(Table1[[#This Row],[Date and time]]),"hh:mm AM/PM")&amp;" - "&amp;Table1[[#This Row],[Title]]</f>
        <v>06:00 AM - Get up</v>
      </c>
      <c r="N60" s="22"/>
    </row>
    <row r="61" spans="2:14" x14ac:dyDescent="0.25">
      <c r="B61" s="8">
        <f>H50+1</f>
        <v>45263</v>
      </c>
      <c r="C61" s="8">
        <f t="shared" ref="C61:H61" si="5">B61+1</f>
        <v>45264</v>
      </c>
      <c r="D61" s="8">
        <f t="shared" si="5"/>
        <v>45265</v>
      </c>
      <c r="E61" s="8">
        <f t="shared" si="5"/>
        <v>45266</v>
      </c>
      <c r="F61" s="8">
        <f t="shared" si="5"/>
        <v>45267</v>
      </c>
      <c r="G61" s="8">
        <f t="shared" si="5"/>
        <v>45268</v>
      </c>
      <c r="H61" s="8">
        <f t="shared" si="5"/>
        <v>45269</v>
      </c>
      <c r="J61" t="s">
        <v>58</v>
      </c>
      <c r="K61" s="6">
        <v>45257.291666666664</v>
      </c>
      <c r="L61" s="6" t="str">
        <f>TEXT(Table1[[#This Row],[Date and time]]-INT(Table1[[#This Row],[Date and time]]),"hh:mm AM/PM")&amp;" - "&amp;Table1[[#This Row],[Title]]</f>
        <v>07:00 AM - Eat breakfast</v>
      </c>
      <c r="N61" s="22"/>
    </row>
    <row r="62" spans="2:14" x14ac:dyDescent="0.25">
      <c r="B62" s="19" t="str" cm="1">
        <f t="array" ref="B62">_xlfn._xlws.FILTER(Table1[[Time and Title]:[Time and Title]],INT(Table1[[Date and time]:[Date and time]])=B61,"")</f>
        <v/>
      </c>
      <c r="C62" s="19" t="str" cm="1">
        <f t="array" ref="C62">_xlfn._xlws.FILTER(Table1[[Time and Title]:[Time and Title]],INT(Table1[[Date and time]:[Date and time]])=C61,"")</f>
        <v/>
      </c>
      <c r="D62" s="19" t="str" cm="1">
        <f t="array" ref="D62">_xlfn._xlws.FILTER(Table1[[Time and Title]:[Time and Title]],INT(Table1[[Date and time]:[Date and time]])=D61,"")</f>
        <v/>
      </c>
      <c r="E62" s="19" t="str" cm="1">
        <f t="array" ref="E62">_xlfn._xlws.FILTER(Table1[[Time and Title]:[Time and Title]],INT(Table1[[Date and time]:[Date and time]])=E61,"")</f>
        <v/>
      </c>
      <c r="F62" s="19" t="str" cm="1">
        <f t="array" ref="F62">_xlfn._xlws.FILTER(Table1[[Time and Title]:[Time and Title]],INT(Table1[[Date and time]:[Date and time]])=F61,"")</f>
        <v/>
      </c>
      <c r="G62" s="19" t="str" cm="1">
        <f t="array" ref="G62">_xlfn._xlws.FILTER(Table1[[Time and Title]:[Time and Title]],INT(Table1[[Date and time]:[Date and time]])=G61,"")</f>
        <v/>
      </c>
      <c r="H62" s="19" t="str" cm="1">
        <f t="array" ref="H62">_xlfn._xlws.FILTER(Table1[[Time and Title]:[Time and Title]],INT(Table1[[Date and time]:[Date and time]])=H61,"")</f>
        <v/>
      </c>
      <c r="J62" t="s">
        <v>59</v>
      </c>
      <c r="K62" s="6">
        <v>45257.75</v>
      </c>
      <c r="L62" s="6" t="str">
        <f>TEXT(Table1[[#This Row],[Date and time]]-INT(Table1[[#This Row],[Date and time]]),"hh:mm AM/PM")&amp;" - "&amp;Table1[[#This Row],[Title]]</f>
        <v>06:00 PM - Travel</v>
      </c>
      <c r="N62" s="22"/>
    </row>
    <row r="63" spans="2:14" x14ac:dyDescent="0.25">
      <c r="B63" s="14"/>
      <c r="C63" s="14"/>
      <c r="D63" s="14"/>
      <c r="E63" s="14"/>
      <c r="F63" s="14"/>
      <c r="G63" s="14"/>
      <c r="H63" s="14"/>
      <c r="J63" t="s">
        <v>60</v>
      </c>
      <c r="K63" s="6">
        <v>45258.25</v>
      </c>
      <c r="L63" s="6" t="str">
        <f>TEXT(Table1[[#This Row],[Date and time]]-INT(Table1[[#This Row],[Date and time]]),"hh:mm AM/PM")&amp;" - "&amp;Table1[[#This Row],[Title]]</f>
        <v>06:00 AM - Find hotel</v>
      </c>
      <c r="N63" s="22"/>
    </row>
    <row r="64" spans="2:14" x14ac:dyDescent="0.25">
      <c r="B64" s="14"/>
      <c r="C64" s="14"/>
      <c r="D64" s="14"/>
      <c r="E64" s="14"/>
      <c r="F64" s="14"/>
      <c r="G64" s="14"/>
      <c r="H64" s="14"/>
      <c r="J64" t="s">
        <v>61</v>
      </c>
      <c r="K64" s="6">
        <v>45258.583333333336</v>
      </c>
      <c r="L64" s="6" t="str">
        <f>TEXT(Table1[[#This Row],[Date and time]]-INT(Table1[[#This Row],[Date and time]]),"hh:mm AM/PM")&amp;" - "&amp;Table1[[#This Row],[Title]]</f>
        <v>02:00 PM - Call Laura</v>
      </c>
      <c r="N64" s="22"/>
    </row>
    <row r="65" spans="2:14" x14ac:dyDescent="0.25">
      <c r="B65" s="14"/>
      <c r="C65" s="14"/>
      <c r="D65" s="14"/>
      <c r="E65" s="14"/>
      <c r="F65" s="14"/>
      <c r="G65" s="14"/>
      <c r="H65" s="14"/>
      <c r="J65" t="s">
        <v>66</v>
      </c>
      <c r="K65" s="6">
        <v>45259.614583333336</v>
      </c>
      <c r="L65" s="6" t="str">
        <f>TEXT(Table1[[#This Row],[Date and time]]-INT(Table1[[#This Row],[Date and time]]),"hh:mm AM/PM")&amp;" - "&amp;Table1[[#This Row],[Title]]</f>
        <v>02:45 PM - Test</v>
      </c>
      <c r="N65" s="22"/>
    </row>
    <row r="66" spans="2:14" x14ac:dyDescent="0.25">
      <c r="B66" s="14"/>
      <c r="C66" s="14"/>
      <c r="D66" s="14"/>
      <c r="E66" s="14"/>
      <c r="F66" s="14"/>
      <c r="G66" s="14"/>
      <c r="H66" s="14"/>
      <c r="J66" t="s">
        <v>65</v>
      </c>
      <c r="K66" s="6">
        <v>2555</v>
      </c>
      <c r="L66" s="6" t="str">
        <f>TEXT(Table1[[#This Row],[Date and time]]-INT(Table1[[#This Row],[Date and time]]),"hh:mm AM/PM")&amp;" - "&amp;Table1[[#This Row],[Title]]</f>
        <v>12:00 AM - Recurring task</v>
      </c>
      <c r="N66" s="22"/>
    </row>
    <row r="67" spans="2:14" x14ac:dyDescent="0.25">
      <c r="B67" s="12"/>
      <c r="C67" s="12"/>
      <c r="D67" s="12"/>
      <c r="E67" s="12"/>
      <c r="F67" s="12"/>
      <c r="G67" s="12"/>
      <c r="H67" s="12"/>
      <c r="N67" s="22"/>
    </row>
    <row r="68" spans="2:14" x14ac:dyDescent="0.25">
      <c r="B68" s="12"/>
      <c r="C68" s="12"/>
      <c r="D68" s="12"/>
      <c r="E68" s="12"/>
      <c r="F68" s="12"/>
      <c r="G68" s="12"/>
      <c r="H68" s="12"/>
      <c r="N68" s="22"/>
    </row>
    <row r="69" spans="2:14" x14ac:dyDescent="0.25">
      <c r="B69" s="12"/>
      <c r="C69" s="12"/>
      <c r="D69" s="12"/>
      <c r="E69" s="12"/>
      <c r="F69" s="12"/>
      <c r="G69" s="12"/>
      <c r="H69" s="12"/>
      <c r="N69" s="22"/>
    </row>
    <row r="70" spans="2:14" x14ac:dyDescent="0.25">
      <c r="B70" s="12"/>
      <c r="C70" s="12"/>
      <c r="D70" s="12"/>
      <c r="E70" s="12"/>
      <c r="F70" s="12"/>
      <c r="G70" s="12"/>
      <c r="H70" s="12"/>
    </row>
    <row r="71" spans="2:14" x14ac:dyDescent="0.25">
      <c r="B71" s="13"/>
      <c r="C71" s="13"/>
      <c r="D71" s="13"/>
      <c r="E71" s="13"/>
      <c r="F71" s="13"/>
      <c r="G71" s="13"/>
      <c r="H71" s="13"/>
    </row>
  </sheetData>
  <mergeCells count="1">
    <mergeCell ref="C2:E3"/>
  </mergeCells>
  <conditionalFormatting sqref="B39:H39">
    <cfRule type="expression" dxfId="11" priority="11">
      <formula>B$39=TODAY()</formula>
    </cfRule>
  </conditionalFormatting>
  <conditionalFormatting sqref="B6:H6">
    <cfRule type="expression" dxfId="10" priority="83">
      <formula>B$6=TODAY()</formula>
    </cfRule>
    <cfRule type="expression" dxfId="9" priority="84">
      <formula>MONTH(B$6)&lt;&gt;MONTH($C$2)</formula>
    </cfRule>
  </conditionalFormatting>
  <conditionalFormatting sqref="B17:H17">
    <cfRule type="expression" dxfId="8" priority="85">
      <formula>B$17=TODAY()</formula>
    </cfRule>
    <cfRule type="expression" dxfId="7" priority="86">
      <formula>MONTH(B$17)&lt;&gt;MONTH($C$2)</formula>
    </cfRule>
  </conditionalFormatting>
  <conditionalFormatting sqref="B61:H61">
    <cfRule type="expression" dxfId="6" priority="87">
      <formula>B$61=TODAY()</formula>
    </cfRule>
    <cfRule type="expression" dxfId="5" priority="88">
      <formula>MONTH(B$61)&lt;&gt;MONTH($C$2)</formula>
    </cfRule>
  </conditionalFormatting>
  <conditionalFormatting sqref="B50:H50">
    <cfRule type="expression" dxfId="4" priority="89">
      <formula>B$50=TODAY()</formula>
    </cfRule>
    <cfRule type="expression" dxfId="3" priority="90">
      <formula>MONTH(B$50)&lt;&gt;MONTH($C$2)</formula>
    </cfRule>
  </conditionalFormatting>
  <conditionalFormatting sqref="B28:H28">
    <cfRule type="expression" dxfId="2" priority="91">
      <formula>B$28=TODAY()</formula>
    </cfRule>
    <cfRule type="expression" dxfId="1" priority="92">
      <formula>MONTH(B$28)&lt;&gt;MONTH($C$2)</formula>
    </cfRule>
  </conditionalFormatting>
  <conditionalFormatting sqref="B41:H41">
    <cfRule type="expression" dxfId="0" priority="93">
      <formula>MONTH(B$28)&lt;&gt;MONTH($C$2)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Spinner 5">
              <controlPr defaultSize="0" autoPict="0">
                <anchor moveWithCells="1" sizeWithCells="1">
                  <from>
                    <xdr:col>6</xdr:col>
                    <xdr:colOff>409575</xdr:colOff>
                    <xdr:row>1</xdr:row>
                    <xdr:rowOff>0</xdr:rowOff>
                  </from>
                  <to>
                    <xdr:col>6</xdr:col>
                    <xdr:colOff>581025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Spinner 6">
              <controlPr defaultSize="0" autoPict="0">
                <anchor moveWithCells="1" sizeWithCells="1">
                  <from>
                    <xdr:col>7</xdr:col>
                    <xdr:colOff>600075</xdr:colOff>
                    <xdr:row>1</xdr:row>
                    <xdr:rowOff>0</xdr:rowOff>
                  </from>
                  <to>
                    <xdr:col>7</xdr:col>
                    <xdr:colOff>771525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Schedule</vt:lpstr>
      <vt:lpstr>Monthly view</vt:lpstr>
      <vt:lpstr>Start</vt:lpstr>
      <vt:lpstr>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2010-06-30T19:56:50Z</dcterms:created>
  <dcterms:modified xsi:type="dcterms:W3CDTF">2023-02-07T12:23:44Z</dcterms:modified>
</cp:coreProperties>
</file>