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 codeName="{FF626003-D37A-9D15-2B65-D2D8C0A508C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19080" windowHeight="7860"/>
  </bookViews>
  <sheets>
    <sheet name="Horisontal" sheetId="1" r:id="rId1"/>
    <sheet name="Approximate match" sheetId="4" r:id="rId2"/>
    <sheet name="Hor &amp; Vert lookup" sheetId="3" r:id="rId3"/>
    <sheet name="INDEX + MATCH" sheetId="6" r:id="rId4"/>
    <sheet name="Search multiple tables" sheetId="8" r:id="rId5"/>
    <sheet name="VBA Example" sheetId="12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6" l="1"/>
  <c r="E2" i="1"/>
  <c r="C3" i="4"/>
  <c r="E2" i="3"/>
  <c r="J5" i="8"/>
  <c r="J6" i="8"/>
  <c r="J7" i="8"/>
  <c r="J4" i="8"/>
</calcChain>
</file>

<file path=xl/sharedStrings.xml><?xml version="1.0" encoding="utf-8"?>
<sst xmlns="http://schemas.openxmlformats.org/spreadsheetml/2006/main" count="162" uniqueCount="22">
  <si>
    <t>Invoice</t>
  </si>
  <si>
    <t>Item</t>
  </si>
  <si>
    <t>Size</t>
  </si>
  <si>
    <t>Amount</t>
  </si>
  <si>
    <t>AA</t>
  </si>
  <si>
    <t>BB</t>
  </si>
  <si>
    <t>CC</t>
  </si>
  <si>
    <t>DD</t>
  </si>
  <si>
    <t>HH</t>
  </si>
  <si>
    <t>Small</t>
  </si>
  <si>
    <t>Medium</t>
  </si>
  <si>
    <t>Large</t>
  </si>
  <si>
    <t>Column</t>
  </si>
  <si>
    <t>Row</t>
  </si>
  <si>
    <t>Weight</t>
  </si>
  <si>
    <t>Cost</t>
  </si>
  <si>
    <t>Table</t>
  </si>
  <si>
    <t>Table50</t>
  </si>
  <si>
    <t>Table51</t>
  </si>
  <si>
    <t>Table50[#All]</t>
  </si>
  <si>
    <t>Table51[#All]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</si>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</sst>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5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0" fillId="3" borderId="2" xfId="0" applyFont="1" applyFill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4" borderId="2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5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36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1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1ED08C65-8C1E-4F42-A911-3FD5A6806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Macro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5:E14" totalsRowShown="0" headerRowDxfId="30" dataDxfId="31">
  <autoFilter ref="B5:E14"/>
  <tableColumns count="4">
    <tableColumn id="1" name="Invoice" dataDxfId="35"/>
    <tableColumn id="2" name="Item" dataDxfId="34"/>
    <tableColumn id="3" name="Size" dataDxfId="33"/>
    <tableColumn id="4" name="Amount" dataDxfId="3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E14" totalsRowShown="0" headerRowDxfId="29" dataDxfId="28">
  <autoFilter ref="B5:E14"/>
  <tableColumns count="4">
    <tableColumn id="1" name="Invoice" dataDxfId="27"/>
    <tableColumn id="2" name="Item" dataDxfId="26"/>
    <tableColumn id="3" name="Size" dataDxfId="25"/>
    <tableColumn id="4" name="Amount" data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B5:E14" totalsRowShown="0" headerRowDxfId="23" dataDxfId="22">
  <autoFilter ref="B5:E14"/>
  <tableColumns count="4">
    <tableColumn id="1" name="Invoice" dataDxfId="21"/>
    <tableColumn id="2" name="Item" dataDxfId="20"/>
    <tableColumn id="3" name="Size" dataDxfId="19"/>
    <tableColumn id="4" name="Amount" dataDxfId="1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5" name="Table50" displayName="Table50" ref="B3:E12" totalsRowShown="0" headerRowDxfId="17" dataDxfId="16">
  <autoFilter ref="B3:E12"/>
  <tableColumns count="4">
    <tableColumn id="1" name="Invoice" dataDxfId="15"/>
    <tableColumn id="2" name="Item" dataDxfId="14"/>
    <tableColumn id="3" name="Size" dataDxfId="13"/>
    <tableColumn id="4" name="Amount" dataDxfId="1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7" name="Table51" displayName="Table51" ref="B15:E24" totalsRowShown="0" headerRowDxfId="11" dataDxfId="10">
  <autoFilter ref="B15:E24"/>
  <sortState ref="B16:E24">
    <sortCondition ref="C15:C24"/>
  </sortState>
  <tableColumns count="4">
    <tableColumn id="1" name="Invoice" dataDxfId="9"/>
    <tableColumn id="2" name="Item" dataDxfId="8"/>
    <tableColumn id="3" name="Size" dataDxfId="7"/>
    <tableColumn id="4" name="Amount" dataDxfId="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2" name="Table113" displayName="Table113" ref="B5:E14" totalsRowShown="0" headerRowDxfId="5" dataDxfId="4">
  <autoFilter ref="B5:E14"/>
  <tableColumns count="4">
    <tableColumn id="1" name="Invoice" dataDxfId="3"/>
    <tableColumn id="2" name="Item" dataDxfId="2"/>
    <tableColumn id="3" name="Size" dataDxfId="1"/>
    <tableColumn id="4" name="Amoun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14"/>
  <sheetViews>
    <sheetView tabSelected="1" workbookViewId="0"/>
  </sheetViews>
  <sheetFormatPr defaultRowHeight="15" x14ac:dyDescent="0.25"/>
  <cols>
    <col min="1" max="1" width="2.85546875" customWidth="1"/>
    <col min="2" max="2" width="10.85546875" customWidth="1"/>
    <col min="3" max="3" width="8.5703125" customWidth="1"/>
    <col min="4" max="4" width="9.7109375" bestFit="1" customWidth="1"/>
    <col min="5" max="5" width="11.5703125" customWidth="1"/>
    <col min="6" max="6" width="2.85546875" customWidth="1"/>
  </cols>
  <sheetData>
    <row r="2" spans="2:8" x14ac:dyDescent="0.25">
      <c r="B2" s="5" t="s">
        <v>12</v>
      </c>
      <c r="C2" s="6" t="s">
        <v>1</v>
      </c>
      <c r="E2" t="str">
        <f>HLOOKUP(C2,B5:E14,C3,FALSE)</f>
        <v>DD</v>
      </c>
    </row>
    <row r="3" spans="2:8" x14ac:dyDescent="0.25">
      <c r="B3" s="5" t="s">
        <v>13</v>
      </c>
      <c r="C3" s="6">
        <v>4</v>
      </c>
    </row>
    <row r="5" spans="2:8" x14ac:dyDescent="0.25">
      <c r="B5" s="1" t="s">
        <v>0</v>
      </c>
      <c r="C5" s="1" t="s">
        <v>1</v>
      </c>
      <c r="D5" s="1" t="s">
        <v>2</v>
      </c>
      <c r="E5" s="1" t="s">
        <v>3</v>
      </c>
      <c r="H5" s="3"/>
    </row>
    <row r="6" spans="2:8" x14ac:dyDescent="0.25">
      <c r="B6" s="2">
        <v>190</v>
      </c>
      <c r="C6" s="2" t="s">
        <v>6</v>
      </c>
      <c r="D6" s="2" t="s">
        <v>9</v>
      </c>
      <c r="E6" s="2">
        <v>168.26</v>
      </c>
    </row>
    <row r="7" spans="2:8" x14ac:dyDescent="0.25">
      <c r="B7" s="2">
        <v>131</v>
      </c>
      <c r="C7" s="2" t="s">
        <v>5</v>
      </c>
      <c r="D7" s="2" t="s">
        <v>9</v>
      </c>
      <c r="E7" s="2">
        <v>155.09</v>
      </c>
    </row>
    <row r="8" spans="2:8" x14ac:dyDescent="0.25">
      <c r="B8" s="2">
        <v>181</v>
      </c>
      <c r="C8" s="2" t="s">
        <v>7</v>
      </c>
      <c r="D8" s="2" t="s">
        <v>9</v>
      </c>
      <c r="E8" s="2">
        <v>221.33</v>
      </c>
    </row>
    <row r="9" spans="2:8" x14ac:dyDescent="0.25">
      <c r="B9" s="2">
        <v>141</v>
      </c>
      <c r="C9" s="2" t="s">
        <v>4</v>
      </c>
      <c r="D9" s="2" t="s">
        <v>9</v>
      </c>
      <c r="E9" s="2">
        <v>269.93</v>
      </c>
    </row>
    <row r="10" spans="2:8" x14ac:dyDescent="0.25">
      <c r="B10" s="2">
        <v>165</v>
      </c>
      <c r="C10" s="2" t="s">
        <v>8</v>
      </c>
      <c r="D10" s="2" t="s">
        <v>11</v>
      </c>
      <c r="E10" s="2">
        <v>408.5</v>
      </c>
    </row>
    <row r="11" spans="2:8" x14ac:dyDescent="0.25">
      <c r="B11" s="2">
        <v>182</v>
      </c>
      <c r="C11" s="2" t="s">
        <v>7</v>
      </c>
      <c r="D11" s="2" t="s">
        <v>9</v>
      </c>
      <c r="E11" s="2">
        <v>109.3</v>
      </c>
    </row>
    <row r="12" spans="2:8" x14ac:dyDescent="0.25">
      <c r="B12" s="2">
        <v>183</v>
      </c>
      <c r="C12" s="2" t="s">
        <v>5</v>
      </c>
      <c r="D12" s="2" t="s">
        <v>9</v>
      </c>
      <c r="E12" s="2">
        <v>302.82</v>
      </c>
    </row>
    <row r="13" spans="2:8" x14ac:dyDescent="0.25">
      <c r="B13" s="2">
        <v>177</v>
      </c>
      <c r="C13" s="2" t="s">
        <v>5</v>
      </c>
      <c r="D13" s="2" t="s">
        <v>11</v>
      </c>
      <c r="E13" s="2">
        <v>103.6</v>
      </c>
    </row>
    <row r="14" spans="2:8" x14ac:dyDescent="0.25">
      <c r="B14" s="2">
        <v>126</v>
      </c>
      <c r="C14" s="2" t="s">
        <v>7</v>
      </c>
      <c r="D14" s="2" t="s">
        <v>10</v>
      </c>
      <c r="E14" s="2">
        <v>375.06</v>
      </c>
    </row>
  </sheetData>
  <printOptions headings="1" gridLines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6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8.5703125" customWidth="1"/>
    <col min="4" max="4" width="9.7109375" customWidth="1"/>
    <col min="5" max="5" width="11.5703125" customWidth="1"/>
    <col min="7" max="7" width="2.85546875" customWidth="1"/>
  </cols>
  <sheetData>
    <row r="2" spans="2:8" x14ac:dyDescent="0.25">
      <c r="B2" s="7" t="s">
        <v>14</v>
      </c>
      <c r="C2" s="6">
        <v>189</v>
      </c>
    </row>
    <row r="3" spans="2:8" x14ac:dyDescent="0.25">
      <c r="B3" s="7" t="s">
        <v>15</v>
      </c>
      <c r="C3" s="6">
        <f>HLOOKUP(C2,C5:F6,2,TRUE)</f>
        <v>12.1</v>
      </c>
    </row>
    <row r="5" spans="2:8" x14ac:dyDescent="0.25">
      <c r="B5" s="5" t="s">
        <v>14</v>
      </c>
      <c r="C5" s="6">
        <v>0</v>
      </c>
      <c r="D5" s="6">
        <v>100</v>
      </c>
      <c r="E5" s="6">
        <v>250</v>
      </c>
      <c r="F5" s="6">
        <v>500</v>
      </c>
      <c r="H5" s="3"/>
    </row>
    <row r="6" spans="2:8" x14ac:dyDescent="0.25">
      <c r="B6" s="5" t="s">
        <v>15</v>
      </c>
      <c r="C6" s="6">
        <v>4.33</v>
      </c>
      <c r="D6" s="6">
        <v>12.1</v>
      </c>
      <c r="E6" s="6">
        <v>29.72</v>
      </c>
      <c r="F6" s="6">
        <v>45.76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14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8.5703125" customWidth="1"/>
    <col min="4" max="4" width="9.7109375" customWidth="1"/>
    <col min="5" max="5" width="11.5703125" customWidth="1"/>
    <col min="6" max="6" width="2.85546875" customWidth="1"/>
  </cols>
  <sheetData>
    <row r="2" spans="2:8" x14ac:dyDescent="0.25">
      <c r="B2" s="5" t="s">
        <v>12</v>
      </c>
      <c r="C2" s="6" t="s">
        <v>1</v>
      </c>
      <c r="E2" t="str">
        <f>HLOOKUP(C2,Table13[#All],MATCH(C3,Table13[[#All],[Invoice]],0),FALSE)</f>
        <v>AA</v>
      </c>
    </row>
    <row r="3" spans="2:8" x14ac:dyDescent="0.25">
      <c r="B3" s="5" t="s">
        <v>0</v>
      </c>
      <c r="C3" s="6">
        <v>141</v>
      </c>
    </row>
    <row r="5" spans="2:8" x14ac:dyDescent="0.25">
      <c r="B5" s="1" t="s">
        <v>0</v>
      </c>
      <c r="C5" s="1" t="s">
        <v>1</v>
      </c>
      <c r="D5" s="1" t="s">
        <v>2</v>
      </c>
      <c r="E5" s="1" t="s">
        <v>3</v>
      </c>
      <c r="H5" s="3"/>
    </row>
    <row r="6" spans="2:8" x14ac:dyDescent="0.25">
      <c r="B6" s="2">
        <v>190</v>
      </c>
      <c r="C6" s="2" t="s">
        <v>6</v>
      </c>
      <c r="D6" s="2" t="s">
        <v>9</v>
      </c>
      <c r="E6" s="2">
        <v>168.26</v>
      </c>
    </row>
    <row r="7" spans="2:8" x14ac:dyDescent="0.25">
      <c r="B7" s="2">
        <v>131</v>
      </c>
      <c r="C7" s="2" t="s">
        <v>5</v>
      </c>
      <c r="D7" s="2" t="s">
        <v>9</v>
      </c>
      <c r="E7" s="2">
        <v>155.09</v>
      </c>
    </row>
    <row r="8" spans="2:8" x14ac:dyDescent="0.25">
      <c r="B8" s="2">
        <v>181</v>
      </c>
      <c r="C8" s="2" t="s">
        <v>7</v>
      </c>
      <c r="D8" s="2" t="s">
        <v>9</v>
      </c>
      <c r="E8" s="2">
        <v>221.33</v>
      </c>
    </row>
    <row r="9" spans="2:8" x14ac:dyDescent="0.25">
      <c r="B9" s="2">
        <v>141</v>
      </c>
      <c r="C9" s="2" t="s">
        <v>4</v>
      </c>
      <c r="D9" s="2" t="s">
        <v>9</v>
      </c>
      <c r="E9" s="2">
        <v>269.93</v>
      </c>
    </row>
    <row r="10" spans="2:8" x14ac:dyDescent="0.25">
      <c r="B10" s="2">
        <v>165</v>
      </c>
      <c r="C10" s="2" t="s">
        <v>8</v>
      </c>
      <c r="D10" s="2" t="s">
        <v>11</v>
      </c>
      <c r="E10" s="2">
        <v>408.5</v>
      </c>
    </row>
    <row r="11" spans="2:8" x14ac:dyDescent="0.25">
      <c r="B11" s="2">
        <v>182</v>
      </c>
      <c r="C11" s="2" t="s">
        <v>7</v>
      </c>
      <c r="D11" s="2" t="s">
        <v>9</v>
      </c>
      <c r="E11" s="2">
        <v>109.3</v>
      </c>
    </row>
    <row r="12" spans="2:8" x14ac:dyDescent="0.25">
      <c r="B12" s="2">
        <v>183</v>
      </c>
      <c r="C12" s="2" t="s">
        <v>5</v>
      </c>
      <c r="D12" s="2" t="s">
        <v>9</v>
      </c>
      <c r="E12" s="2">
        <v>302.82</v>
      </c>
    </row>
    <row r="13" spans="2:8" x14ac:dyDescent="0.25">
      <c r="B13" s="2">
        <v>177</v>
      </c>
      <c r="C13" s="2" t="s">
        <v>5</v>
      </c>
      <c r="D13" s="2" t="s">
        <v>11</v>
      </c>
      <c r="E13" s="2">
        <v>103.6</v>
      </c>
    </row>
    <row r="14" spans="2:8" x14ac:dyDescent="0.25">
      <c r="B14" s="2">
        <v>126</v>
      </c>
      <c r="C14" s="2" t="s">
        <v>7</v>
      </c>
      <c r="D14" s="2" t="s">
        <v>10</v>
      </c>
      <c r="E14" s="2">
        <v>375.06</v>
      </c>
    </row>
  </sheetData>
  <printOptions headings="1" gridLines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H14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9.42578125" bestFit="1" customWidth="1"/>
    <col min="4" max="4" width="9.7109375" customWidth="1"/>
    <col min="5" max="5" width="11.5703125" customWidth="1"/>
    <col min="6" max="6" width="2.85546875" customWidth="1"/>
  </cols>
  <sheetData>
    <row r="2" spans="2:8" x14ac:dyDescent="0.25">
      <c r="B2" s="4" t="s">
        <v>12</v>
      </c>
      <c r="C2" s="6" t="s">
        <v>3</v>
      </c>
      <c r="E2">
        <f>INDEX(B6:E14,C3,MATCH(C2,B5:E5,0))</f>
        <v>155.09</v>
      </c>
    </row>
    <row r="3" spans="2:8" x14ac:dyDescent="0.25">
      <c r="B3" s="5" t="s">
        <v>13</v>
      </c>
      <c r="C3" s="6">
        <v>2</v>
      </c>
    </row>
    <row r="5" spans="2:8" x14ac:dyDescent="0.25">
      <c r="B5" s="1" t="s">
        <v>0</v>
      </c>
      <c r="C5" s="1" t="s">
        <v>1</v>
      </c>
      <c r="D5" s="1" t="s">
        <v>2</v>
      </c>
      <c r="E5" s="1" t="s">
        <v>3</v>
      </c>
      <c r="H5" s="3"/>
    </row>
    <row r="6" spans="2:8" x14ac:dyDescent="0.25">
      <c r="B6" s="2">
        <v>190</v>
      </c>
      <c r="C6" s="2" t="s">
        <v>6</v>
      </c>
      <c r="D6" s="2" t="s">
        <v>9</v>
      </c>
      <c r="E6" s="2">
        <v>168.26</v>
      </c>
    </row>
    <row r="7" spans="2:8" x14ac:dyDescent="0.25">
      <c r="B7" s="2">
        <v>131</v>
      </c>
      <c r="C7" s="2" t="s">
        <v>5</v>
      </c>
      <c r="D7" s="2" t="s">
        <v>9</v>
      </c>
      <c r="E7" s="2">
        <v>155.09</v>
      </c>
    </row>
    <row r="8" spans="2:8" x14ac:dyDescent="0.25">
      <c r="B8" s="2">
        <v>181</v>
      </c>
      <c r="C8" s="2" t="s">
        <v>7</v>
      </c>
      <c r="D8" s="2" t="s">
        <v>9</v>
      </c>
      <c r="E8" s="2">
        <v>221.33</v>
      </c>
    </row>
    <row r="9" spans="2:8" x14ac:dyDescent="0.25">
      <c r="B9" s="2">
        <v>141</v>
      </c>
      <c r="C9" s="2" t="s">
        <v>4</v>
      </c>
      <c r="D9" s="2" t="s">
        <v>9</v>
      </c>
      <c r="E9" s="2">
        <v>269.93</v>
      </c>
    </row>
    <row r="10" spans="2:8" x14ac:dyDescent="0.25">
      <c r="B10" s="2">
        <v>165</v>
      </c>
      <c r="C10" s="2" t="s">
        <v>8</v>
      </c>
      <c r="D10" s="2" t="s">
        <v>11</v>
      </c>
      <c r="E10" s="2">
        <v>408.5</v>
      </c>
    </row>
    <row r="11" spans="2:8" x14ac:dyDescent="0.25">
      <c r="B11" s="2">
        <v>182</v>
      </c>
      <c r="C11" s="2" t="s">
        <v>7</v>
      </c>
      <c r="D11" s="2" t="s">
        <v>9</v>
      </c>
      <c r="E11" s="2">
        <v>109.3</v>
      </c>
    </row>
    <row r="12" spans="2:8" x14ac:dyDescent="0.25">
      <c r="B12" s="2">
        <v>183</v>
      </c>
      <c r="C12" s="2" t="s">
        <v>5</v>
      </c>
      <c r="D12" s="2" t="s">
        <v>9</v>
      </c>
      <c r="E12" s="2">
        <v>302.82</v>
      </c>
    </row>
    <row r="13" spans="2:8" x14ac:dyDescent="0.25">
      <c r="B13" s="2">
        <v>177</v>
      </c>
      <c r="C13" s="2" t="s">
        <v>5</v>
      </c>
      <c r="D13" s="2" t="s">
        <v>11</v>
      </c>
      <c r="E13" s="2">
        <v>103.6</v>
      </c>
    </row>
    <row r="14" spans="2:8" x14ac:dyDescent="0.25">
      <c r="B14" s="2">
        <v>126</v>
      </c>
      <c r="C14" s="2" t="s">
        <v>7</v>
      </c>
      <c r="D14" s="2" t="s">
        <v>10</v>
      </c>
      <c r="E14" s="2">
        <v>375.06</v>
      </c>
    </row>
  </sheetData>
  <printOptions headings="1" gridLines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24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8.5703125" customWidth="1"/>
    <col min="4" max="4" width="9.7109375" customWidth="1"/>
    <col min="5" max="5" width="11.5703125" customWidth="1"/>
    <col min="6" max="6" width="2.85546875" customWidth="1"/>
    <col min="7" max="7" width="12.7109375" bestFit="1" customWidth="1"/>
    <col min="8" max="8" width="7.85546875" bestFit="1" customWidth="1"/>
    <col min="9" max="9" width="4.85546875" bestFit="1" customWidth="1"/>
    <col min="10" max="10" width="8.28515625" bestFit="1" customWidth="1"/>
    <col min="11" max="11" width="2.85546875" customWidth="1"/>
  </cols>
  <sheetData>
    <row r="2" spans="2:10" x14ac:dyDescent="0.25">
      <c r="B2" s="8" t="s">
        <v>17</v>
      </c>
      <c r="C2" s="8"/>
      <c r="D2" s="8"/>
      <c r="E2" s="8"/>
    </row>
    <row r="3" spans="2:10" x14ac:dyDescent="0.25">
      <c r="B3" s="1" t="s">
        <v>0</v>
      </c>
      <c r="C3" s="1" t="s">
        <v>1</v>
      </c>
      <c r="D3" s="1" t="s">
        <v>2</v>
      </c>
      <c r="E3" s="1" t="s">
        <v>3</v>
      </c>
      <c r="G3" s="9" t="s">
        <v>16</v>
      </c>
      <c r="H3" s="9" t="s">
        <v>12</v>
      </c>
      <c r="I3" s="9" t="s">
        <v>13</v>
      </c>
      <c r="J3" s="9" t="s">
        <v>21</v>
      </c>
    </row>
    <row r="4" spans="2:10" x14ac:dyDescent="0.25">
      <c r="B4" s="2">
        <v>190</v>
      </c>
      <c r="C4" s="2" t="s">
        <v>6</v>
      </c>
      <c r="D4" s="2" t="s">
        <v>9</v>
      </c>
      <c r="E4" s="2">
        <v>168.26</v>
      </c>
      <c r="G4" s="10" t="s">
        <v>19</v>
      </c>
      <c r="H4" s="10" t="s">
        <v>2</v>
      </c>
      <c r="I4" s="10">
        <v>6</v>
      </c>
      <c r="J4" s="10" t="str">
        <f ca="1">HLOOKUP(H4,INDIRECT(G4),I4,FALSE)</f>
        <v>Large</v>
      </c>
    </row>
    <row r="5" spans="2:10" x14ac:dyDescent="0.25">
      <c r="B5" s="2">
        <v>131</v>
      </c>
      <c r="C5" s="2" t="s">
        <v>5</v>
      </c>
      <c r="D5" s="2" t="s">
        <v>9</v>
      </c>
      <c r="E5" s="2">
        <v>155.09</v>
      </c>
      <c r="G5" s="10" t="s">
        <v>20</v>
      </c>
      <c r="H5" s="11" t="s">
        <v>0</v>
      </c>
      <c r="I5" s="10">
        <v>4</v>
      </c>
      <c r="J5" s="10">
        <f t="shared" ref="J5:J7" ca="1" si="0">HLOOKUP(H5,INDIRECT(G5),I5,FALSE)</f>
        <v>255</v>
      </c>
    </row>
    <row r="6" spans="2:10" x14ac:dyDescent="0.25">
      <c r="B6" s="2">
        <v>181</v>
      </c>
      <c r="C6" s="2" t="s">
        <v>7</v>
      </c>
      <c r="D6" s="2" t="s">
        <v>9</v>
      </c>
      <c r="E6" s="2">
        <v>221.33</v>
      </c>
      <c r="G6" s="10" t="s">
        <v>20</v>
      </c>
      <c r="H6" s="11" t="s">
        <v>1</v>
      </c>
      <c r="I6" s="10">
        <v>3</v>
      </c>
      <c r="J6" s="10" t="str">
        <f t="shared" ca="1" si="0"/>
        <v>BB</v>
      </c>
    </row>
    <row r="7" spans="2:10" x14ac:dyDescent="0.25">
      <c r="B7" s="2">
        <v>141</v>
      </c>
      <c r="C7" s="2" t="s">
        <v>4</v>
      </c>
      <c r="D7" s="2" t="s">
        <v>9</v>
      </c>
      <c r="E7" s="2">
        <v>269.93</v>
      </c>
      <c r="G7" s="10" t="s">
        <v>19</v>
      </c>
      <c r="H7" s="11" t="s">
        <v>3</v>
      </c>
      <c r="I7" s="10">
        <v>5</v>
      </c>
      <c r="J7" s="10">
        <f t="shared" ca="1" si="0"/>
        <v>269.93</v>
      </c>
    </row>
    <row r="8" spans="2:10" x14ac:dyDescent="0.25">
      <c r="B8" s="2">
        <v>165</v>
      </c>
      <c r="C8" s="2" t="s">
        <v>8</v>
      </c>
      <c r="D8" s="2" t="s">
        <v>11</v>
      </c>
      <c r="E8" s="2">
        <v>408.5</v>
      </c>
    </row>
    <row r="9" spans="2:10" x14ac:dyDescent="0.25">
      <c r="B9" s="2">
        <v>182</v>
      </c>
      <c r="C9" s="2" t="s">
        <v>7</v>
      </c>
      <c r="D9" s="2" t="s">
        <v>9</v>
      </c>
      <c r="E9" s="2">
        <v>109.3</v>
      </c>
    </row>
    <row r="10" spans="2:10" x14ac:dyDescent="0.25">
      <c r="B10" s="2">
        <v>183</v>
      </c>
      <c r="C10" s="2" t="s">
        <v>5</v>
      </c>
      <c r="D10" s="2" t="s">
        <v>9</v>
      </c>
      <c r="E10" s="2">
        <v>302.82</v>
      </c>
    </row>
    <row r="11" spans="2:10" x14ac:dyDescent="0.25">
      <c r="B11" s="2">
        <v>177</v>
      </c>
      <c r="C11" s="2" t="s">
        <v>5</v>
      </c>
      <c r="D11" s="2" t="s">
        <v>11</v>
      </c>
      <c r="E11" s="2">
        <v>103.6</v>
      </c>
    </row>
    <row r="12" spans="2:10" x14ac:dyDescent="0.25">
      <c r="B12" s="2">
        <v>126</v>
      </c>
      <c r="C12" s="2" t="s">
        <v>7</v>
      </c>
      <c r="D12" s="2" t="s">
        <v>10</v>
      </c>
      <c r="E12" s="2">
        <v>375.06</v>
      </c>
    </row>
    <row r="13" spans="2:10" x14ac:dyDescent="0.25">
      <c r="B13" s="2"/>
      <c r="C13" s="2"/>
      <c r="D13" s="2"/>
      <c r="E13" s="2"/>
    </row>
    <row r="14" spans="2:10" x14ac:dyDescent="0.25">
      <c r="B14" s="8" t="s">
        <v>18</v>
      </c>
      <c r="C14" s="8"/>
      <c r="D14" s="8"/>
      <c r="E14" s="8"/>
    </row>
    <row r="15" spans="2:10" x14ac:dyDescent="0.25">
      <c r="B15" s="1" t="s">
        <v>0</v>
      </c>
      <c r="C15" s="1" t="s">
        <v>1</v>
      </c>
      <c r="D15" s="1" t="s">
        <v>2</v>
      </c>
      <c r="E15" s="1" t="s">
        <v>3</v>
      </c>
    </row>
    <row r="16" spans="2:10" x14ac:dyDescent="0.25">
      <c r="B16" s="2">
        <v>298</v>
      </c>
      <c r="C16" s="2" t="s">
        <v>4</v>
      </c>
      <c r="D16" s="2" t="s">
        <v>9</v>
      </c>
      <c r="E16" s="2">
        <v>34.24</v>
      </c>
    </row>
    <row r="17" spans="2:5" x14ac:dyDescent="0.25">
      <c r="B17" s="2">
        <v>270</v>
      </c>
      <c r="C17" s="2" t="s">
        <v>5</v>
      </c>
      <c r="D17" s="2" t="s">
        <v>9</v>
      </c>
      <c r="E17" s="2">
        <v>47.84</v>
      </c>
    </row>
    <row r="18" spans="2:5" x14ac:dyDescent="0.25">
      <c r="B18" s="2">
        <v>255</v>
      </c>
      <c r="C18" s="2" t="s">
        <v>5</v>
      </c>
      <c r="D18" s="2" t="s">
        <v>9</v>
      </c>
      <c r="E18" s="2">
        <v>43.76</v>
      </c>
    </row>
    <row r="19" spans="2:5" x14ac:dyDescent="0.25">
      <c r="B19" s="2">
        <v>245</v>
      </c>
      <c r="C19" s="2" t="s">
        <v>5</v>
      </c>
      <c r="D19" s="2" t="s">
        <v>11</v>
      </c>
      <c r="E19" s="2">
        <v>19.309999999999999</v>
      </c>
    </row>
    <row r="20" spans="2:5" x14ac:dyDescent="0.25">
      <c r="B20" s="2">
        <v>242</v>
      </c>
      <c r="C20" s="2" t="s">
        <v>6</v>
      </c>
      <c r="D20" s="2" t="s">
        <v>9</v>
      </c>
      <c r="E20" s="2">
        <v>20.77</v>
      </c>
    </row>
    <row r="21" spans="2:5" x14ac:dyDescent="0.25">
      <c r="B21" s="2">
        <v>256</v>
      </c>
      <c r="C21" s="2" t="s">
        <v>7</v>
      </c>
      <c r="D21" s="2" t="s">
        <v>9</v>
      </c>
      <c r="E21" s="2">
        <v>42.47</v>
      </c>
    </row>
    <row r="22" spans="2:5" x14ac:dyDescent="0.25">
      <c r="B22" s="2">
        <v>299</v>
      </c>
      <c r="C22" s="2" t="s">
        <v>7</v>
      </c>
      <c r="D22" s="2" t="s">
        <v>9</v>
      </c>
      <c r="E22" s="2">
        <v>35</v>
      </c>
    </row>
    <row r="23" spans="2:5" x14ac:dyDescent="0.25">
      <c r="B23" s="2">
        <v>295</v>
      </c>
      <c r="C23" s="2" t="s">
        <v>7</v>
      </c>
      <c r="D23" s="2" t="s">
        <v>10</v>
      </c>
      <c r="E23" s="2">
        <v>30.12</v>
      </c>
    </row>
    <row r="24" spans="2:5" x14ac:dyDescent="0.25">
      <c r="B24" s="2">
        <v>224</v>
      </c>
      <c r="C24" s="2" t="s">
        <v>8</v>
      </c>
      <c r="D24" s="2" t="s">
        <v>11</v>
      </c>
      <c r="E24" s="2">
        <v>40.17</v>
      </c>
    </row>
  </sheetData>
  <mergeCells count="2">
    <mergeCell ref="B14:E14"/>
    <mergeCell ref="B2:E2"/>
  </mergeCells>
  <printOptions headings="1" gridLines="1"/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2:E14"/>
  <sheetViews>
    <sheetView workbookViewId="0"/>
  </sheetViews>
  <sheetFormatPr defaultRowHeight="15" x14ac:dyDescent="0.25"/>
  <cols>
    <col min="1" max="1" width="2.85546875" customWidth="1"/>
    <col min="6" max="6" width="2.85546875" customWidth="1"/>
  </cols>
  <sheetData>
    <row r="2" spans="2:5" x14ac:dyDescent="0.25">
      <c r="B2" s="5" t="s">
        <v>12</v>
      </c>
      <c r="C2" s="6" t="s">
        <v>1</v>
      </c>
    </row>
    <row r="3" spans="2:5" x14ac:dyDescent="0.25">
      <c r="B3" s="5" t="s">
        <v>13</v>
      </c>
      <c r="C3" s="6">
        <v>4</v>
      </c>
    </row>
    <row r="5" spans="2:5" x14ac:dyDescent="0.25">
      <c r="B5" s="1" t="s">
        <v>0</v>
      </c>
      <c r="C5" s="1" t="s">
        <v>1</v>
      </c>
      <c r="D5" s="1" t="s">
        <v>2</v>
      </c>
      <c r="E5" s="1" t="s">
        <v>3</v>
      </c>
    </row>
    <row r="6" spans="2:5" x14ac:dyDescent="0.25">
      <c r="B6" s="2">
        <v>190</v>
      </c>
      <c r="C6" s="2" t="s">
        <v>6</v>
      </c>
      <c r="D6" s="2" t="s">
        <v>9</v>
      </c>
      <c r="E6" s="2">
        <v>168.26</v>
      </c>
    </row>
    <row r="7" spans="2:5" x14ac:dyDescent="0.25">
      <c r="B7" s="2">
        <v>131</v>
      </c>
      <c r="C7" s="2" t="s">
        <v>5</v>
      </c>
      <c r="D7" s="2" t="s">
        <v>9</v>
      </c>
      <c r="E7" s="2">
        <v>155.09</v>
      </c>
    </row>
    <row r="8" spans="2:5" x14ac:dyDescent="0.25">
      <c r="B8" s="2">
        <v>181</v>
      </c>
      <c r="C8" s="2" t="s">
        <v>7</v>
      </c>
      <c r="D8" s="2" t="s">
        <v>9</v>
      </c>
      <c r="E8" s="2">
        <v>221.33</v>
      </c>
    </row>
    <row r="9" spans="2:5" x14ac:dyDescent="0.25">
      <c r="B9" s="2">
        <v>141</v>
      </c>
      <c r="C9" s="2" t="s">
        <v>4</v>
      </c>
      <c r="D9" s="2" t="s">
        <v>9</v>
      </c>
      <c r="E9" s="2">
        <v>269.93</v>
      </c>
    </row>
    <row r="10" spans="2:5" x14ac:dyDescent="0.25">
      <c r="B10" s="2">
        <v>165</v>
      </c>
      <c r="C10" s="2" t="s">
        <v>8</v>
      </c>
      <c r="D10" s="2" t="s">
        <v>11</v>
      </c>
      <c r="E10" s="2">
        <v>408.5</v>
      </c>
    </row>
    <row r="11" spans="2:5" x14ac:dyDescent="0.25">
      <c r="B11" s="2">
        <v>182</v>
      </c>
      <c r="C11" s="2" t="s">
        <v>7</v>
      </c>
      <c r="D11" s="2" t="s">
        <v>9</v>
      </c>
      <c r="E11" s="2">
        <v>109.3</v>
      </c>
    </row>
    <row r="12" spans="2:5" x14ac:dyDescent="0.25">
      <c r="B12" s="2">
        <v>183</v>
      </c>
      <c r="C12" s="2" t="s">
        <v>5</v>
      </c>
      <c r="D12" s="2" t="s">
        <v>9</v>
      </c>
      <c r="E12" s="2">
        <v>302.82</v>
      </c>
    </row>
    <row r="13" spans="2:5" x14ac:dyDescent="0.25">
      <c r="B13" s="2">
        <v>177</v>
      </c>
      <c r="C13" s="2" t="s">
        <v>5</v>
      </c>
      <c r="D13" s="2" t="s">
        <v>11</v>
      </c>
      <c r="E13" s="2">
        <v>103.6</v>
      </c>
    </row>
    <row r="14" spans="2:5" x14ac:dyDescent="0.25">
      <c r="B14" s="2">
        <v>126</v>
      </c>
      <c r="C14" s="2" t="s">
        <v>7</v>
      </c>
      <c r="D14" s="2" t="s">
        <v>10</v>
      </c>
      <c r="E14" s="2">
        <v>375.06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HLP">
                <anchor moveWithCells="1" sizeWithCells="1">
                  <from>
                    <xdr:col>3</xdr:col>
                    <xdr:colOff>600075</xdr:colOff>
                    <xdr:row>1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Horisontal</vt:lpstr>
      <vt:lpstr>Approximate match</vt:lpstr>
      <vt:lpstr>Hor &amp; Vert lookup</vt:lpstr>
      <vt:lpstr>INDEX + MATCH</vt:lpstr>
      <vt:lpstr>Search multiple tables</vt:lpstr>
      <vt:lpstr>VBA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2017-07-16T18:43:37Z</dcterms:created>
  <dcterms:modified xsi:type="dcterms:W3CDTF">2017-07-18T14:37:40Z</dcterms:modified>
</cp:coreProperties>
</file>