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127.0.0.1:42427/RSemcunNwsch/DropCrypt/excelforum/"/>
    </mc:Choice>
  </mc:AlternateContent>
  <xr:revisionPtr revIDLastSave="0" documentId="13_ncr:1_{A1FDED46-1613-4745-92C1-0E1663DAD2BC}" xr6:coauthVersionLast="47" xr6:coauthVersionMax="47" xr10:uidLastSave="{00000000-0000-0000-0000-000000000000}"/>
  <bookViews>
    <workbookView xWindow="-120" yWindow="-120" windowWidth="29040" windowHeight="17640" xr2:uid="{A534B199-20F9-40C8-91CA-CB565709AAD0}"/>
  </bookViews>
  <sheets>
    <sheet name="Example 1" sheetId="1" r:id="rId1"/>
    <sheet name="Example 2" sheetId="2" r:id="rId2"/>
    <sheet name="Greater than 0" sheetId="3" r:id="rId3"/>
    <sheet name="Between two dates" sheetId="4" r:id="rId4"/>
    <sheet name="contains text" sheetId="6" r:id="rId5"/>
    <sheet name="SUMPRODUCT if or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5" l="1" a="1"/>
  <c r="H3" i="5" s="1"/>
  <c r="F4" i="6" a="1"/>
  <c r="F4" i="6" s="1"/>
  <c r="F5" i="4" a="1"/>
  <c r="F5" i="4" s="1"/>
  <c r="D3" i="3" a="1"/>
  <c r="D3" i="3" s="1"/>
  <c r="B13" i="2"/>
  <c r="B12" i="2" a="1"/>
  <c r="B12" i="2" s="1"/>
  <c r="B13" i="1"/>
  <c r="B12" i="1" a="1"/>
  <c r="B12" i="1" s="1"/>
  <c r="C13" i="2"/>
  <c r="C12" i="1"/>
  <c r="C12" i="2"/>
  <c r="C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<sst xmlns="http://schemas.openxmlformats.org/spreadsheetml/2006/main" count="79" uniqueCount="31">
  <si>
    <t>Item</t>
  </si>
  <si>
    <t>Amount</t>
  </si>
  <si>
    <t>A</t>
  </si>
  <si>
    <t>B</t>
  </si>
  <si>
    <t>C</t>
  </si>
  <si>
    <t>D</t>
  </si>
  <si>
    <t>E</t>
  </si>
  <si>
    <t>F</t>
  </si>
  <si>
    <t>G</t>
  </si>
  <si>
    <t>Formula</t>
  </si>
  <si>
    <t>Show formula</t>
  </si>
  <si>
    <t>Sum:</t>
  </si>
  <si>
    <t>Date</t>
  </si>
  <si>
    <t>Start:</t>
  </si>
  <si>
    <t>End:</t>
  </si>
  <si>
    <t>Text</t>
  </si>
  <si>
    <t>apple</t>
  </si>
  <si>
    <t>pear</t>
  </si>
  <si>
    <t>banana</t>
  </si>
  <si>
    <t>peach</t>
  </si>
  <si>
    <t>orange</t>
  </si>
  <si>
    <t>lime</t>
  </si>
  <si>
    <t>pineapple</t>
  </si>
  <si>
    <t>Partial match:</t>
  </si>
  <si>
    <t>ea</t>
  </si>
  <si>
    <t>Qty</t>
  </si>
  <si>
    <t>Qty above</t>
  </si>
  <si>
    <t>Website:</t>
  </si>
  <si>
    <t>Webpage:</t>
  </si>
  <si>
    <t>Get Digital Help</t>
  </si>
  <si>
    <t>SUMPRODUCT and IF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</si>
</sst>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3" borderId="1" xfId="1" applyFill="1">
      <alignment horizontal="left" indent="1"/>
    </xf>
    <xf numFmtId="14" fontId="1" fillId="0" borderId="1" xfId="1" applyNumberFormat="1">
      <alignment horizontal="left" indent="1"/>
    </xf>
    <xf numFmtId="0" fontId="1" fillId="4" borderId="1" xfId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1" xfId="1" quotePrefix="1">
      <alignment horizontal="left" indent="1"/>
    </xf>
    <xf numFmtId="0" fontId="2" fillId="4" borderId="1" xfId="1" applyFont="1" applyFill="1">
      <alignment horizontal="left" indent="1"/>
    </xf>
    <xf numFmtId="0" fontId="1" fillId="0" borderId="1" xfId="1" applyNumberFormat="1">
      <alignment horizontal="left" indent="1"/>
    </xf>
    <xf numFmtId="165" fontId="1" fillId="0" borderId="1" xfId="1" applyNumberFormat="1">
      <alignment horizontal="left" indent="1"/>
    </xf>
    <xf numFmtId="0" fontId="1" fillId="5" borderId="1" xfId="1" applyFill="1">
      <alignment horizontal="left" indent="1"/>
    </xf>
    <xf numFmtId="0" fontId="1" fillId="5" borderId="1" xfId="1" applyNumberFormat="1" applyFill="1">
      <alignment horizontal="left" indent="1"/>
    </xf>
    <xf numFmtId="165" fontId="0" fillId="0" borderId="0" xfId="0" applyNumberFormat="1"/>
    <xf numFmtId="0" fontId="3" fillId="0" borderId="0" xfId="2"/>
  </cellXfs>
  <cellStyles count="3">
    <cellStyle name="Default" xfId="1" xr:uid="{0EE9CF02-0712-4813-A397-3A5746ED9D5A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53DF2DC-C087-4FA4-AE51-C296C3E773E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ptimization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sumproduct-and-if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55B1-DFC6-42FA-A68B-C57334715122}">
  <dimension ref="B2:I13"/>
  <sheetViews>
    <sheetView showGridLines="0" tabSelected="1" zoomScale="150" zoomScaleNormal="150" workbookViewId="0"/>
  </sheetViews>
  <sheetFormatPr defaultRowHeight="15" x14ac:dyDescent="0.25"/>
  <cols>
    <col min="1" max="1" width="2.7109375" customWidth="1"/>
    <col min="2" max="2" width="10.28515625" customWidth="1"/>
    <col min="3" max="3" width="12" customWidth="1"/>
    <col min="5" max="5" width="3.85546875" customWidth="1"/>
    <col min="6" max="6" width="5.7109375" customWidth="1"/>
  </cols>
  <sheetData>
    <row r="2" spans="2:9" x14ac:dyDescent="0.25">
      <c r="B2" s="2" t="s">
        <v>0</v>
      </c>
      <c r="C2" s="2" t="s">
        <v>1</v>
      </c>
      <c r="H2" t="s">
        <v>27</v>
      </c>
      <c r="I2" s="17" t="s">
        <v>29</v>
      </c>
    </row>
    <row r="3" spans="2:9" x14ac:dyDescent="0.25">
      <c r="B3" s="3" t="s">
        <v>2</v>
      </c>
      <c r="C3" s="1">
        <v>2</v>
      </c>
      <c r="H3" t="s">
        <v>28</v>
      </c>
      <c r="I3" s="17" t="s">
        <v>30</v>
      </c>
    </row>
    <row r="4" spans="2:9" x14ac:dyDescent="0.25">
      <c r="B4" s="3" t="s">
        <v>3</v>
      </c>
      <c r="C4" s="1">
        <v>4</v>
      </c>
    </row>
    <row r="5" spans="2:9" x14ac:dyDescent="0.25">
      <c r="B5" s="3" t="s">
        <v>4</v>
      </c>
      <c r="C5" s="1">
        <v>7</v>
      </c>
    </row>
    <row r="6" spans="2:9" x14ac:dyDescent="0.25">
      <c r="B6" s="3" t="s">
        <v>5</v>
      </c>
      <c r="C6" s="1">
        <v>3</v>
      </c>
    </row>
    <row r="7" spans="2:9" x14ac:dyDescent="0.25">
      <c r="B7" s="3" t="s">
        <v>6</v>
      </c>
      <c r="C7" s="1">
        <v>8</v>
      </c>
    </row>
    <row r="8" spans="2:9" x14ac:dyDescent="0.25">
      <c r="B8" s="3" t="s">
        <v>7</v>
      </c>
      <c r="C8" s="1">
        <v>4</v>
      </c>
    </row>
    <row r="9" spans="2:9" x14ac:dyDescent="0.25">
      <c r="B9" s="3" t="s">
        <v>8</v>
      </c>
      <c r="C9" s="1">
        <v>4</v>
      </c>
    </row>
    <row r="11" spans="2:9" x14ac:dyDescent="0.25">
      <c r="B11" s="4" t="s">
        <v>9</v>
      </c>
      <c r="C11" s="9" t="s">
        <v>10</v>
      </c>
      <c r="D11" s="9"/>
      <c r="E11" s="9"/>
      <c r="F11" s="9"/>
    </row>
    <row r="12" spans="2:9" x14ac:dyDescent="0.25">
      <c r="B12" s="1">
        <f t="array" ref="B12">SUMPRODUCT(IF(C3:C9&gt;5,1,0))</f>
        <v>2</v>
      </c>
      <c r="C12" s="10" t="str">
        <f>[1]!ShowFormula(B12)</f>
        <v>=SUMPRODUCT(IF(C3:C9&gt;5,1,0))</v>
      </c>
      <c r="D12" s="10"/>
      <c r="E12" s="10"/>
      <c r="F12" s="10"/>
    </row>
    <row r="13" spans="2:9" x14ac:dyDescent="0.25">
      <c r="B13" s="1">
        <f>SUMPRODUCT((C3:C9&gt;5)*1)</f>
        <v>2</v>
      </c>
      <c r="C13" s="10" t="str">
        <f>[1]!ShowFormula(B13)</f>
        <v>=SUMPRODUCT((C3:C9&gt;5)*1)</v>
      </c>
      <c r="D13" s="10"/>
      <c r="E13" s="10"/>
      <c r="F13" s="10"/>
    </row>
  </sheetData>
  <mergeCells count="3">
    <mergeCell ref="C11:F11"/>
    <mergeCell ref="C12:F12"/>
    <mergeCell ref="C13:F13"/>
  </mergeCells>
  <hyperlinks>
    <hyperlink ref="I2" r:id="rId1" xr:uid="{C9839AB0-8DE8-4C3A-837D-A0EA68CD3F42}"/>
    <hyperlink ref="I3" r:id="rId2" xr:uid="{E718305D-4B38-4BCC-B382-73AEA379739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3793-B578-4163-9CA3-480AE807216D}">
  <dimension ref="B2:I13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10.28515625" customWidth="1"/>
    <col min="3" max="3" width="12" customWidth="1"/>
    <col min="5" max="5" width="3.85546875" customWidth="1"/>
    <col min="6" max="6" width="12.140625" customWidth="1"/>
    <col min="7" max="7" width="2.140625" customWidth="1"/>
  </cols>
  <sheetData>
    <row r="2" spans="2:9" x14ac:dyDescent="0.25">
      <c r="B2" s="2" t="s">
        <v>0</v>
      </c>
      <c r="C2" s="2" t="s">
        <v>1</v>
      </c>
      <c r="H2" t="s">
        <v>27</v>
      </c>
      <c r="I2" s="17" t="s">
        <v>29</v>
      </c>
    </row>
    <row r="3" spans="2:9" x14ac:dyDescent="0.25">
      <c r="B3" s="3" t="s">
        <v>2</v>
      </c>
      <c r="C3" s="1">
        <v>2</v>
      </c>
      <c r="H3" t="s">
        <v>28</v>
      </c>
      <c r="I3" s="17" t="s">
        <v>30</v>
      </c>
    </row>
    <row r="4" spans="2:9" x14ac:dyDescent="0.25">
      <c r="B4" s="3" t="s">
        <v>3</v>
      </c>
      <c r="C4" s="1">
        <v>4</v>
      </c>
    </row>
    <row r="5" spans="2:9" x14ac:dyDescent="0.25">
      <c r="B5" s="3" t="s">
        <v>2</v>
      </c>
      <c r="C5" s="1">
        <v>7</v>
      </c>
    </row>
    <row r="6" spans="2:9" x14ac:dyDescent="0.25">
      <c r="B6" s="3" t="s">
        <v>5</v>
      </c>
      <c r="C6" s="1">
        <v>3</v>
      </c>
    </row>
    <row r="7" spans="2:9" x14ac:dyDescent="0.25">
      <c r="B7" s="3" t="s">
        <v>2</v>
      </c>
      <c r="C7" s="1">
        <v>8</v>
      </c>
    </row>
    <row r="8" spans="2:9" x14ac:dyDescent="0.25">
      <c r="B8" s="3" t="s">
        <v>7</v>
      </c>
      <c r="C8" s="1">
        <v>4</v>
      </c>
    </row>
    <row r="9" spans="2:9" x14ac:dyDescent="0.25">
      <c r="B9" s="3" t="s">
        <v>8</v>
      </c>
      <c r="C9" s="1">
        <v>4</v>
      </c>
    </row>
    <row r="11" spans="2:9" x14ac:dyDescent="0.25">
      <c r="B11" s="4" t="s">
        <v>9</v>
      </c>
      <c r="C11" s="9" t="s">
        <v>10</v>
      </c>
      <c r="D11" s="9"/>
      <c r="E11" s="9"/>
      <c r="F11" s="9"/>
    </row>
    <row r="12" spans="2:9" x14ac:dyDescent="0.25">
      <c r="B12" s="1">
        <f t="array" ref="B12">SUMPRODUCT(IF(B3:B9="A",C3:C9,0))</f>
        <v>17</v>
      </c>
      <c r="C12" s="10" t="str">
        <f>[1]!ShowFormula(B12)</f>
        <v>=SUMPRODUCT(IF(B3:B9="A",C3:C9,0))</v>
      </c>
      <c r="D12" s="10"/>
      <c r="E12" s="10"/>
      <c r="F12" s="10"/>
    </row>
    <row r="13" spans="2:9" x14ac:dyDescent="0.25">
      <c r="B13" s="1">
        <f>SUMPRODUCT((B3:B9="A")*C3:C9)</f>
        <v>17</v>
      </c>
      <c r="C13" s="10" t="str">
        <f>[1]!ShowFormula(B13)</f>
        <v>=SUMPRODUCT((B3:B9="A")*C3:C9)</v>
      </c>
      <c r="D13" s="10"/>
      <c r="E13" s="10"/>
      <c r="F13" s="10"/>
    </row>
  </sheetData>
  <mergeCells count="3">
    <mergeCell ref="C11:F11"/>
    <mergeCell ref="C12:F12"/>
    <mergeCell ref="C13:F13"/>
  </mergeCells>
  <hyperlinks>
    <hyperlink ref="I2" r:id="rId1" xr:uid="{243619BA-FB9F-40B4-85DC-60DF039ADB30}"/>
    <hyperlink ref="I3" r:id="rId2" xr:uid="{8985090D-104D-4CEA-842B-47E74574633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25B0-F5BA-4647-B51D-7619DCCBBE22}">
  <dimension ref="B2:G9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12" customWidth="1"/>
    <col min="4" max="4" width="8.140625" customWidth="1"/>
    <col min="5" max="5" width="2" customWidth="1"/>
  </cols>
  <sheetData>
    <row r="2" spans="2:7" x14ac:dyDescent="0.25">
      <c r="B2" s="2" t="s">
        <v>1</v>
      </c>
      <c r="D2" s="6" t="s">
        <v>11</v>
      </c>
      <c r="F2" t="s">
        <v>27</v>
      </c>
      <c r="G2" s="17" t="s">
        <v>29</v>
      </c>
    </row>
    <row r="3" spans="2:7" x14ac:dyDescent="0.25">
      <c r="B3" s="1">
        <v>-8</v>
      </c>
      <c r="D3" s="1" cm="1">
        <f t="array" ref="D3">SUMPRODUCT((B3:B9&gt;0)*B3:B9)</f>
        <v>20</v>
      </c>
      <c r="F3" t="s">
        <v>28</v>
      </c>
      <c r="G3" s="17" t="s">
        <v>30</v>
      </c>
    </row>
    <row r="4" spans="2:7" x14ac:dyDescent="0.25">
      <c r="B4" s="1">
        <v>-1</v>
      </c>
    </row>
    <row r="5" spans="2:7" x14ac:dyDescent="0.25">
      <c r="B5" s="1">
        <v>4</v>
      </c>
    </row>
    <row r="6" spans="2:7" x14ac:dyDescent="0.25">
      <c r="B6" s="1">
        <v>5</v>
      </c>
    </row>
    <row r="7" spans="2:7" x14ac:dyDescent="0.25">
      <c r="B7" s="1">
        <v>-6</v>
      </c>
    </row>
    <row r="8" spans="2:7" x14ac:dyDescent="0.25">
      <c r="B8" s="1">
        <v>7</v>
      </c>
    </row>
    <row r="9" spans="2:7" x14ac:dyDescent="0.25">
      <c r="B9" s="1">
        <v>4</v>
      </c>
    </row>
  </sheetData>
  <hyperlinks>
    <hyperlink ref="G2" r:id="rId1" xr:uid="{CECF91FB-A967-4D04-B735-B3DDC6D59D72}"/>
    <hyperlink ref="G3" r:id="rId2" xr:uid="{B777D4C4-6FFF-4C2B-932B-F1F7C6D0439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420B-C26F-4DED-A23D-16D896D994E6}">
  <dimension ref="B2:I9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11" customWidth="1"/>
    <col min="3" max="3" width="12" customWidth="1"/>
    <col min="4" max="4" width="3.42578125" customWidth="1"/>
    <col min="5" max="5" width="8.140625" customWidth="1"/>
    <col min="6" max="6" width="12.140625" customWidth="1"/>
    <col min="7" max="7" width="2.7109375" customWidth="1"/>
  </cols>
  <sheetData>
    <row r="2" spans="2:9" x14ac:dyDescent="0.25">
      <c r="B2" s="2" t="s">
        <v>12</v>
      </c>
      <c r="C2" s="2" t="s">
        <v>1</v>
      </c>
      <c r="E2" s="8" t="s">
        <v>13</v>
      </c>
      <c r="F2" s="7">
        <v>44199</v>
      </c>
      <c r="H2" t="s">
        <v>27</v>
      </c>
      <c r="I2" s="17" t="s">
        <v>29</v>
      </c>
    </row>
    <row r="3" spans="2:9" x14ac:dyDescent="0.25">
      <c r="B3" s="7">
        <v>44197</v>
      </c>
      <c r="C3" s="1">
        <v>-8</v>
      </c>
      <c r="E3" s="8" t="s">
        <v>14</v>
      </c>
      <c r="F3" s="7">
        <v>44201</v>
      </c>
      <c r="H3" t="s">
        <v>28</v>
      </c>
      <c r="I3" s="17" t="s">
        <v>30</v>
      </c>
    </row>
    <row r="4" spans="2:9" x14ac:dyDescent="0.25">
      <c r="B4" s="7">
        <v>44198</v>
      </c>
      <c r="C4" s="1">
        <v>-1</v>
      </c>
    </row>
    <row r="5" spans="2:9" x14ac:dyDescent="0.25">
      <c r="B5" s="7">
        <v>44199</v>
      </c>
      <c r="C5" s="1">
        <v>4</v>
      </c>
      <c r="E5" s="6" t="s">
        <v>11</v>
      </c>
      <c r="F5" s="1" cm="1">
        <f t="array" ref="F5">SUMPRODUCT((B3:B9&gt;=F2)*(B3:B9&lt;=F3)*C3:C9)</f>
        <v>3</v>
      </c>
    </row>
    <row r="6" spans="2:9" x14ac:dyDescent="0.25">
      <c r="B6" s="7">
        <v>44200</v>
      </c>
      <c r="C6" s="1">
        <v>5</v>
      </c>
    </row>
    <row r="7" spans="2:9" x14ac:dyDescent="0.25">
      <c r="B7" s="7">
        <v>44201</v>
      </c>
      <c r="C7" s="1">
        <v>-6</v>
      </c>
    </row>
    <row r="8" spans="2:9" x14ac:dyDescent="0.25">
      <c r="B8" s="7">
        <v>44202</v>
      </c>
      <c r="C8" s="1">
        <v>7</v>
      </c>
    </row>
    <row r="9" spans="2:9" x14ac:dyDescent="0.25">
      <c r="B9" s="7">
        <v>44203</v>
      </c>
      <c r="C9" s="1">
        <v>4</v>
      </c>
    </row>
  </sheetData>
  <hyperlinks>
    <hyperlink ref="I2" r:id="rId1" xr:uid="{5CA1300D-5859-4860-B702-B582F5228577}"/>
    <hyperlink ref="I3" r:id="rId2" xr:uid="{68453004-412A-46E8-A4EB-5C95F2FF552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A7C8-9CF2-4710-87B1-880EBF970A44}">
  <dimension ref="B2:I9"/>
  <sheetViews>
    <sheetView showGridLines="0" zoomScale="130" zoomScaleNormal="130" workbookViewId="0"/>
  </sheetViews>
  <sheetFormatPr defaultRowHeight="15" x14ac:dyDescent="0.25"/>
  <cols>
    <col min="1" max="1" width="2.7109375" customWidth="1"/>
    <col min="2" max="3" width="12" customWidth="1"/>
    <col min="4" max="4" width="3.42578125" customWidth="1"/>
    <col min="5" max="5" width="14.5703125" bestFit="1" customWidth="1"/>
    <col min="6" max="6" width="12.140625" customWidth="1"/>
  </cols>
  <sheetData>
    <row r="2" spans="2:9" x14ac:dyDescent="0.25">
      <c r="B2" s="2" t="s">
        <v>15</v>
      </c>
      <c r="C2" s="2" t="s">
        <v>1</v>
      </c>
      <c r="E2" s="8" t="s">
        <v>23</v>
      </c>
      <c r="F2" s="7" t="s">
        <v>24</v>
      </c>
      <c r="H2" t="s">
        <v>27</v>
      </c>
      <c r="I2" s="17" t="s">
        <v>29</v>
      </c>
    </row>
    <row r="3" spans="2:9" x14ac:dyDescent="0.25">
      <c r="B3" s="7" t="s">
        <v>16</v>
      </c>
      <c r="C3" s="1">
        <v>-8</v>
      </c>
      <c r="H3" t="s">
        <v>28</v>
      </c>
      <c r="I3" s="17" t="s">
        <v>30</v>
      </c>
    </row>
    <row r="4" spans="2:9" x14ac:dyDescent="0.25">
      <c r="B4" s="7" t="s">
        <v>17</v>
      </c>
      <c r="C4" s="1">
        <v>-1</v>
      </c>
      <c r="E4" s="6" t="s">
        <v>11</v>
      </c>
      <c r="F4" s="1" cm="1">
        <f t="array" ref="F4">SUMPRODUCT(ISNUMBER(SEARCH(F2,B3:B9))*C3:C9)</f>
        <v>8</v>
      </c>
    </row>
    <row r="5" spans="2:9" x14ac:dyDescent="0.25">
      <c r="B5" s="7" t="s">
        <v>18</v>
      </c>
      <c r="C5" s="1">
        <v>4</v>
      </c>
    </row>
    <row r="6" spans="2:9" x14ac:dyDescent="0.25">
      <c r="B6" s="7" t="s">
        <v>19</v>
      </c>
      <c r="C6" s="1">
        <v>5</v>
      </c>
    </row>
    <row r="7" spans="2:9" x14ac:dyDescent="0.25">
      <c r="B7" s="7" t="s">
        <v>20</v>
      </c>
      <c r="C7" s="1">
        <v>-6</v>
      </c>
    </row>
    <row r="8" spans="2:9" x14ac:dyDescent="0.25">
      <c r="B8" s="7" t="s">
        <v>21</v>
      </c>
      <c r="C8" s="1">
        <v>7</v>
      </c>
    </row>
    <row r="9" spans="2:9" x14ac:dyDescent="0.25">
      <c r="B9" s="7" t="s">
        <v>22</v>
      </c>
      <c r="C9" s="1">
        <v>4</v>
      </c>
    </row>
  </sheetData>
  <hyperlinks>
    <hyperlink ref="I2" r:id="rId1" xr:uid="{6B2926F1-7FD8-49CF-86B6-5C77FE4CBF29}"/>
    <hyperlink ref="I3" r:id="rId2" xr:uid="{FFD81AAE-F481-4705-AAAC-7EA3B0BAF4D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9F06-80C6-4FCC-B5B2-AA290DB94E22}">
  <dimension ref="B2:K11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7.7109375" customWidth="1"/>
    <col min="3" max="3" width="6.140625" customWidth="1"/>
    <col min="4" max="4" width="10.140625" customWidth="1"/>
    <col min="5" max="5" width="3.42578125" customWidth="1"/>
    <col min="6" max="6" width="11.28515625" customWidth="1"/>
    <col min="7" max="7" width="2" customWidth="1"/>
    <col min="9" max="9" width="1.42578125" customWidth="1"/>
  </cols>
  <sheetData>
    <row r="2" spans="2:11" x14ac:dyDescent="0.25">
      <c r="B2" s="2" t="s">
        <v>0</v>
      </c>
      <c r="C2" s="2" t="s">
        <v>25</v>
      </c>
      <c r="D2" s="2" t="s">
        <v>1</v>
      </c>
      <c r="F2" s="11" t="s">
        <v>0</v>
      </c>
      <c r="H2" s="5" t="s">
        <v>11</v>
      </c>
      <c r="J2" t="s">
        <v>27</v>
      </c>
      <c r="K2" s="17" t="s">
        <v>29</v>
      </c>
    </row>
    <row r="3" spans="2:11" x14ac:dyDescent="0.25">
      <c r="B3" s="14" t="s">
        <v>2</v>
      </c>
      <c r="C3" s="12">
        <v>6</v>
      </c>
      <c r="D3" s="13">
        <v>30</v>
      </c>
      <c r="F3" s="7" t="s">
        <v>2</v>
      </c>
      <c r="H3" s="1" cm="1">
        <f t="array" ref="H3">SUMPRODUCT((((B3:B9=F3)+(C3:C9&gt;F6))&gt;0)*D3:D9)</f>
        <v>280</v>
      </c>
      <c r="J3" t="s">
        <v>28</v>
      </c>
      <c r="K3" s="17" t="s">
        <v>30</v>
      </c>
    </row>
    <row r="4" spans="2:11" x14ac:dyDescent="0.25">
      <c r="B4" s="1" t="s">
        <v>3</v>
      </c>
      <c r="C4" s="15">
        <v>10</v>
      </c>
      <c r="D4" s="13">
        <v>70</v>
      </c>
    </row>
    <row r="5" spans="2:11" x14ac:dyDescent="0.25">
      <c r="B5" s="14" t="s">
        <v>2</v>
      </c>
      <c r="C5" s="12">
        <v>5</v>
      </c>
      <c r="D5" s="13">
        <v>40</v>
      </c>
      <c r="F5" s="11" t="s">
        <v>26</v>
      </c>
    </row>
    <row r="6" spans="2:11" x14ac:dyDescent="0.25">
      <c r="B6" s="1" t="s">
        <v>3</v>
      </c>
      <c r="C6" s="15">
        <v>7</v>
      </c>
      <c r="D6" s="13">
        <v>30</v>
      </c>
      <c r="F6" s="12">
        <v>5</v>
      </c>
    </row>
    <row r="7" spans="2:11" x14ac:dyDescent="0.25">
      <c r="B7" s="14" t="s">
        <v>2</v>
      </c>
      <c r="C7" s="12">
        <v>2</v>
      </c>
      <c r="D7" s="13">
        <v>50</v>
      </c>
    </row>
    <row r="8" spans="2:11" x14ac:dyDescent="0.25">
      <c r="B8" s="1" t="s">
        <v>3</v>
      </c>
      <c r="C8" s="12">
        <v>5</v>
      </c>
      <c r="D8" s="13">
        <v>60</v>
      </c>
    </row>
    <row r="9" spans="2:11" x14ac:dyDescent="0.25">
      <c r="B9" s="14" t="s">
        <v>2</v>
      </c>
      <c r="C9" s="15">
        <v>9</v>
      </c>
      <c r="D9" s="13">
        <v>60</v>
      </c>
    </row>
    <row r="11" spans="2:11" x14ac:dyDescent="0.25">
      <c r="D11" s="16"/>
    </row>
  </sheetData>
  <hyperlinks>
    <hyperlink ref="K2" r:id="rId1" xr:uid="{3F451130-B5FD-4FEC-81AF-4F5B158507BC}"/>
    <hyperlink ref="K3" r:id="rId2" xr:uid="{25EF2FB2-1A9A-4569-8382-78107D09343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Greater than 0</vt:lpstr>
      <vt:lpstr>Between two dates</vt:lpstr>
      <vt:lpstr>contains text</vt:lpstr>
      <vt:lpstr>SUMPRODUCT if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2017-12-08T09:17:56Z</dcterms:created>
  <dcterms:modified xsi:type="dcterms:W3CDTF">2021-12-03T12:15:10Z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4d294b76-106f-4522-9744-85ef0ef7b5d6</vt:lpwstr>
  </property>
</Properties>
</file>