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5CFB78D-D5DA-4A75-AD2A-A20F1978EB0C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Sheet1" sheetId="1" r:id="rId1"/>
    <sheet name="Sheet1 (2)" sheetId="2" r:id="rId2"/>
    <sheet name="Calc" sheetId="3" r:id="rId3"/>
    <sheet name="List combinations" sheetId="4" r:id="rId4"/>
    <sheet name="Excel Solver" sheetId="5" r:id="rId5"/>
  </sheets>
  <definedNames>
    <definedName name="solver_adj" localSheetId="4" hidden="1">'Excel Solver'!$F$3:$F$13</definedName>
    <definedName name="solver_cvg" localSheetId="4" hidden="1">0.0001</definedName>
    <definedName name="solver_drv" localSheetId="4" hidden="1">1</definedName>
    <definedName name="solver_eng" localSheetId="4" hidden="1">3</definedName>
    <definedName name="solver_est" localSheetId="4" hidden="1">1</definedName>
    <definedName name="solver_itr" localSheetId="4" hidden="1">2147483647</definedName>
    <definedName name="solver_lhs1" localSheetId="4" hidden="1">'Excel Solver'!$F$14</definedName>
    <definedName name="solver_lhs2" localSheetId="4" hidden="1">'Excel Solver'!$F$16</definedName>
    <definedName name="solver_lhs3" localSheetId="4" hidden="1">'Excel Solver'!$F$3:$F$13</definedName>
    <definedName name="solver_lhs4" localSheetId="4" hidden="1">'Excel Solver'!$F$3:$F$13</definedName>
    <definedName name="solver_lhs5" localSheetId="4" hidden="1">'Excel Solver'!$F$3:$F$13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5</definedName>
    <definedName name="solver_nwt" localSheetId="4" hidden="1">1</definedName>
    <definedName name="solver_opt" localSheetId="4" hidden="1">'Excel Solver'!$F$17</definedName>
    <definedName name="solver_pre" localSheetId="4" hidden="1">0.000001</definedName>
    <definedName name="solver_rbv" localSheetId="4" hidden="1">1</definedName>
    <definedName name="solver_rel1" localSheetId="4" hidden="1">2</definedName>
    <definedName name="solver_rel2" localSheetId="4" hidden="1">1</definedName>
    <definedName name="solver_rel3" localSheetId="4" hidden="1">1</definedName>
    <definedName name="solver_rel4" localSheetId="4" hidden="1">5</definedName>
    <definedName name="solver_rel5" localSheetId="4" hidden="1">4</definedName>
    <definedName name="solver_rhs1" localSheetId="4" hidden="1">4</definedName>
    <definedName name="solver_rhs2" localSheetId="4" hidden="1">291</definedName>
    <definedName name="solver_rhs3" localSheetId="4" hidden="1">1</definedName>
    <definedName name="solver_rhs4" localSheetId="4" hidden="1">"binary"</definedName>
    <definedName name="solver_rhs5" localSheetId="4" hidden="1">"integer"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 a="1"/>
  <c r="F17" i="5" s="1"/>
  <c r="F16" i="5" a="1"/>
  <c r="F16" i="5" s="1"/>
  <c r="F14" i="5"/>
  <c r="H22" i="4" a="1"/>
  <c r="H22" i="4" s="1"/>
  <c r="V21" i="4"/>
  <c r="V23" i="4"/>
  <c r="V24" i="4"/>
  <c r="V25" i="4"/>
  <c r="V22" i="4"/>
  <c r="U22" i="4"/>
  <c r="I2" i="4" a="1"/>
  <c r="I2" i="4" s="1"/>
  <c r="V4" i="4" a="1"/>
  <c r="V4" i="4" s="1"/>
  <c r="F4" i="4"/>
  <c r="C7" i="3" l="1"/>
  <c r="F3" i="2"/>
  <c r="F3" i="1"/>
  <c r="F4" i="2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<sst xmlns="http://schemas.openxmlformats.org/spreadsheetml/2006/main" count="62" uniqueCount="28">
  <si>
    <t>A</t>
  </si>
  <si>
    <t>#1</t>
  </si>
  <si>
    <t>#2</t>
  </si>
  <si>
    <t>#3</t>
  </si>
  <si>
    <t>B</t>
  </si>
  <si>
    <t>C</t>
  </si>
  <si>
    <t>COMBIN</t>
  </si>
  <si>
    <t>n=</t>
  </si>
  <si>
    <t>r=</t>
  </si>
  <si>
    <t>C=</t>
  </si>
  <si>
    <t>#4</t>
  </si>
  <si>
    <t>#5</t>
  </si>
  <si>
    <t>#6</t>
  </si>
  <si>
    <t>D</t>
  </si>
  <si>
    <t>E</t>
  </si>
  <si>
    <t>F</t>
  </si>
  <si>
    <t>=IF(FILTER(MOD(INT((SEQUENCE(2^F2)-1)/2^SEQUENCE(,F2,0)),2),MMULT(MOD(INT((SEQUENCE(2^F2)-1)/2^SEQUENCE(,F2,0)),2),SEQUENCE(F2)^0)=F3),TRANSPOSE(C2:C7),"")</t>
  </si>
  <si>
    <t>Parcel</t>
  </si>
  <si>
    <t>Weight</t>
  </si>
  <si>
    <t>Value</t>
  </si>
  <si>
    <t>G</t>
  </si>
  <si>
    <t>I</t>
  </si>
  <si>
    <t>J</t>
  </si>
  <si>
    <t>K</t>
  </si>
  <si>
    <t>L</t>
  </si>
  <si>
    <t>Combination</t>
  </si>
  <si>
    <t>Total weight:</t>
  </si>
  <si>
    <t>Total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</si>
</sst>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3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1" fillId="4" borderId="1" xfId="1" applyFill="1">
      <alignment horizontal="left" indent="1"/>
    </xf>
    <xf numFmtId="0" fontId="3" fillId="0" borderId="1" xfId="1" applyFont="1" applyAlignment="1">
      <alignment horizontal="center"/>
    </xf>
    <xf numFmtId="0" fontId="1" fillId="0" borderId="1" xfId="1" applyAlignment="1">
      <alignment horizontal="center"/>
    </xf>
    <xf numFmtId="0" fontId="0" fillId="0" borderId="0" xfId="0" quotePrefix="1"/>
    <xf numFmtId="0" fontId="2" fillId="0" borderId="1" xfId="1" applyFont="1">
      <alignment horizontal="left" indent="1"/>
    </xf>
    <xf numFmtId="0" fontId="2" fillId="5" borderId="1" xfId="1" applyFont="1" applyFill="1">
      <alignment horizontal="left" indent="1"/>
    </xf>
    <xf numFmtId="0" fontId="1" fillId="3" borderId="1" xfId="1" applyFill="1">
      <alignment horizontal="left" indent="1"/>
    </xf>
    <xf numFmtId="0" fontId="1" fillId="2" borderId="1" xfId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3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33092" cy="428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FE961ED-40D9-A6F4-9A63-A8270827B9AC}"/>
                </a:ext>
              </a:extLst>
            </xdr:cNvPr>
            <xdr:cNvSpPr txBox="1"/>
          </xdr:nvSpPr>
          <xdr:spPr>
            <a:xfrm>
              <a:off x="190500" y="190500"/>
              <a:ext cx="1533092" cy="428625"/>
            </a:xfrm>
            <a:prstGeom prst="rect">
              <a:avLst/>
            </a:prstGeom>
            <a:ln w="31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</m:t>
                    </m:r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</m:t>
                        </m:r>
                      </m:num>
                      <m:den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</m:t>
                        </m:r>
                        <m:d>
                          <m:d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FE961ED-40D9-A6F4-9A63-A8270827B9AC}"/>
                </a:ext>
              </a:extLst>
            </xdr:cNvPr>
            <xdr:cNvSpPr txBox="1"/>
          </xdr:nvSpPr>
          <xdr:spPr>
            <a:xfrm>
              <a:off x="190500" y="190500"/>
              <a:ext cx="1533092" cy="428625"/>
            </a:xfrm>
            <a:prstGeom prst="rect">
              <a:avLst/>
            </a:prstGeom>
            <a:ln w="31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𝐶(𝑛, 𝑟)=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𝑛!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(𝑟!(𝑛−𝑟)!)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F7"/>
  <sheetViews>
    <sheetView showGridLines="0" tabSelected="1" zoomScale="220" zoomScaleNormal="220" workbookViewId="0">
      <selection activeCell="F3" sqref="F3"/>
    </sheetView>
  </sheetViews>
  <sheetFormatPr defaultRowHeight="15" x14ac:dyDescent="0.25"/>
  <cols>
    <col min="1" max="1" width="2.85546875" customWidth="1"/>
    <col min="2" max="5" width="4.28515625" bestFit="1" customWidth="1"/>
    <col min="6" max="6" width="13.42578125" bestFit="1" customWidth="1"/>
  </cols>
  <sheetData>
    <row r="2" spans="2:6" x14ac:dyDescent="0.25">
      <c r="B2" s="2" t="s">
        <v>1</v>
      </c>
      <c r="C2" s="2" t="s">
        <v>2</v>
      </c>
      <c r="D2" s="2" t="s">
        <v>3</v>
      </c>
      <c r="F2" s="5" t="s">
        <v>6</v>
      </c>
    </row>
    <row r="3" spans="2:6" x14ac:dyDescent="0.25">
      <c r="B3" s="1" t="s">
        <v>0</v>
      </c>
      <c r="C3" s="1" t="s">
        <v>4</v>
      </c>
      <c r="D3" s="1" t="s">
        <v>5</v>
      </c>
      <c r="F3" s="1">
        <f>COMBIN(3,2)</f>
        <v>3</v>
      </c>
    </row>
    <row r="4" spans="2:6" x14ac:dyDescent="0.25">
      <c r="F4" t="str">
        <f ca="1">_xlfn.FORMULATEXT(F3)</f>
        <v>=COMBIN(3,2)</v>
      </c>
    </row>
    <row r="5" spans="2:6" x14ac:dyDescent="0.25">
      <c r="B5" s="4">
        <v>1</v>
      </c>
      <c r="C5" s="3" t="s">
        <v>0</v>
      </c>
      <c r="D5" s="3" t="s">
        <v>4</v>
      </c>
    </row>
    <row r="6" spans="2:6" x14ac:dyDescent="0.25">
      <c r="B6" s="4">
        <v>2</v>
      </c>
      <c r="C6" s="3" t="s">
        <v>0</v>
      </c>
      <c r="D6" s="3" t="s">
        <v>5</v>
      </c>
    </row>
    <row r="7" spans="2:6" x14ac:dyDescent="0.25">
      <c r="B7" s="4">
        <v>3</v>
      </c>
      <c r="C7" s="3" t="s">
        <v>5</v>
      </c>
      <c r="D7" s="3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4127-8DD0-4CFD-927B-19D453DC26FE}">
  <dimension ref="B2:F7"/>
  <sheetViews>
    <sheetView showGridLines="0" zoomScale="220" zoomScaleNormal="220" workbookViewId="0">
      <selection activeCell="F3" sqref="F3"/>
    </sheetView>
  </sheetViews>
  <sheetFormatPr defaultRowHeight="15" x14ac:dyDescent="0.25"/>
  <cols>
    <col min="1" max="1" width="2.85546875" customWidth="1"/>
    <col min="2" max="5" width="4.28515625" bestFit="1" customWidth="1"/>
    <col min="6" max="6" width="13.42578125" bestFit="1" customWidth="1"/>
  </cols>
  <sheetData>
    <row r="2" spans="2:6" x14ac:dyDescent="0.25">
      <c r="B2" s="2" t="s">
        <v>1</v>
      </c>
      <c r="C2" s="2" t="s">
        <v>2</v>
      </c>
      <c r="D2" s="2" t="s">
        <v>3</v>
      </c>
      <c r="F2" s="5" t="s">
        <v>6</v>
      </c>
    </row>
    <row r="3" spans="2:6" x14ac:dyDescent="0.25">
      <c r="B3" s="1" t="s">
        <v>0</v>
      </c>
      <c r="C3" s="1" t="s">
        <v>4</v>
      </c>
      <c r="D3" s="1" t="s">
        <v>5</v>
      </c>
      <c r="F3" s="1">
        <f>COMBIN(3,2)</f>
        <v>3</v>
      </c>
    </row>
    <row r="4" spans="2:6" x14ac:dyDescent="0.25">
      <c r="F4" t="str">
        <f ca="1">_xlfn.FORMULATEXT(F3)</f>
        <v>=COMBIN(3,2)</v>
      </c>
    </row>
    <row r="5" spans="2:6" x14ac:dyDescent="0.25">
      <c r="B5" s="4">
        <v>1</v>
      </c>
      <c r="C5" s="3" t="s">
        <v>0</v>
      </c>
      <c r="D5" s="3" t="s">
        <v>4</v>
      </c>
    </row>
    <row r="6" spans="2:6" x14ac:dyDescent="0.25">
      <c r="B6" s="4">
        <v>2</v>
      </c>
      <c r="C6" s="3" t="s">
        <v>0</v>
      </c>
      <c r="D6" s="3" t="s">
        <v>5</v>
      </c>
    </row>
    <row r="7" spans="2:6" x14ac:dyDescent="0.25">
      <c r="B7" s="4">
        <v>3</v>
      </c>
      <c r="C7" s="3" t="s">
        <v>5</v>
      </c>
      <c r="D7" s="3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27CA-AF47-4B8D-AE39-9175A1AAE7DD}">
  <dimension ref="B5:C7"/>
  <sheetViews>
    <sheetView showGridLines="0" zoomScale="220" zoomScaleNormal="220" workbookViewId="0">
      <selection activeCell="B5" sqref="B5:C7"/>
    </sheetView>
  </sheetViews>
  <sheetFormatPr defaultRowHeight="15" x14ac:dyDescent="0.25"/>
  <cols>
    <col min="1" max="1" width="2.85546875" customWidth="1"/>
    <col min="2" max="5" width="4.28515625" bestFit="1" customWidth="1"/>
    <col min="6" max="6" width="13.42578125" bestFit="1" customWidth="1"/>
  </cols>
  <sheetData>
    <row r="5" spans="2:3" x14ac:dyDescent="0.25">
      <c r="B5" s="1" t="s">
        <v>7</v>
      </c>
      <c r="C5" s="1">
        <v>3</v>
      </c>
    </row>
    <row r="6" spans="2:3" x14ac:dyDescent="0.25">
      <c r="B6" s="1" t="s">
        <v>8</v>
      </c>
      <c r="C6" s="1">
        <v>2</v>
      </c>
    </row>
    <row r="7" spans="2:3" x14ac:dyDescent="0.25">
      <c r="B7" s="1" t="s">
        <v>9</v>
      </c>
      <c r="C7" s="1">
        <f>FACT(C5)/(FACT(C6)*FACT(C5-C6))</f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3AE9-84C3-418D-B68B-9E2BCD0C1154}">
  <dimension ref="B2:AA36"/>
  <sheetViews>
    <sheetView showGridLines="0" zoomScale="120" zoomScaleNormal="120" workbookViewId="0">
      <selection activeCell="H22" sqref="H22"/>
    </sheetView>
  </sheetViews>
  <sheetFormatPr defaultRowHeight="15" x14ac:dyDescent="0.25"/>
  <cols>
    <col min="1" max="1" width="2.85546875" customWidth="1"/>
    <col min="2" max="2" width="6" customWidth="1"/>
    <col min="3" max="3" width="4.28515625" bestFit="1" customWidth="1"/>
    <col min="4" max="4" width="1.7109375" customWidth="1"/>
    <col min="5" max="5" width="4.7109375" customWidth="1"/>
    <col min="6" max="6" width="4.28515625" bestFit="1" customWidth="1"/>
    <col min="7" max="7" width="3.140625" customWidth="1"/>
    <col min="8" max="8" width="4.28515625" customWidth="1"/>
    <col min="9" max="14" width="3.85546875" customWidth="1"/>
    <col min="15" max="18" width="2" bestFit="1" customWidth="1"/>
    <col min="19" max="19" width="2.140625" bestFit="1" customWidth="1"/>
    <col min="20" max="20" width="2" bestFit="1" customWidth="1"/>
    <col min="21" max="21" width="37.42578125" customWidth="1"/>
    <col min="22" max="22" width="8.7109375" bestFit="1" customWidth="1"/>
  </cols>
  <sheetData>
    <row r="2" spans="2:27" x14ac:dyDescent="0.25">
      <c r="B2" s="2" t="s">
        <v>1</v>
      </c>
      <c r="C2" s="1" t="s">
        <v>0</v>
      </c>
      <c r="E2" s="1" t="s">
        <v>7</v>
      </c>
      <c r="F2" s="1">
        <v>6</v>
      </c>
      <c r="H2" s="7">
        <v>1</v>
      </c>
      <c r="I2" s="8" t="str" cm="1">
        <f t="array" ref="I2:N16">_xlfn.LET(_xlpm.y,F2,_xlpm.x,MOD(INT((_xlfn.SEQUENCE(2^_xlpm.y)-1)/2^_xlfn.SEQUENCE(,_xlpm.y,0)),2),IF(_xlfn._xlws.FILTER(_xlpm.x,MMULT(_xlpm.x,_xlfn.SEQUENCE(_xlpm.y)^0)=F3),TRANSPOSE(C2:C7),""))</f>
        <v>A</v>
      </c>
      <c r="J2" s="8" t="str">
        <v>B</v>
      </c>
      <c r="K2" s="8" t="str">
        <v>C</v>
      </c>
      <c r="L2" s="8" t="str">
        <v>D</v>
      </c>
      <c r="M2" s="8" t="str">
        <v/>
      </c>
      <c r="N2" s="8" t="str">
        <v/>
      </c>
      <c r="V2" s="9" t="s">
        <v>16</v>
      </c>
      <c r="W2" s="9"/>
    </row>
    <row r="3" spans="2:27" x14ac:dyDescent="0.25">
      <c r="B3" s="2" t="s">
        <v>2</v>
      </c>
      <c r="C3" s="1" t="s">
        <v>4</v>
      </c>
      <c r="E3" s="1" t="s">
        <v>8</v>
      </c>
      <c r="F3" s="1">
        <v>4</v>
      </c>
      <c r="H3" s="7">
        <v>2</v>
      </c>
      <c r="I3" s="8" t="str">
        <v>A</v>
      </c>
      <c r="J3" s="8" t="str">
        <v>B</v>
      </c>
      <c r="K3" s="8" t="str">
        <v>C</v>
      </c>
      <c r="L3" s="8" t="str">
        <v/>
      </c>
      <c r="M3" s="8" t="str">
        <v>E</v>
      </c>
      <c r="N3" s="8" t="str">
        <v/>
      </c>
    </row>
    <row r="4" spans="2:27" x14ac:dyDescent="0.25">
      <c r="B4" s="2" t="s">
        <v>3</v>
      </c>
      <c r="C4" s="1" t="s">
        <v>5</v>
      </c>
      <c r="E4" s="6" t="s">
        <v>9</v>
      </c>
      <c r="F4" s="1">
        <f>COMBIN(F2,F3)</f>
        <v>15</v>
      </c>
      <c r="H4" s="7">
        <v>3</v>
      </c>
      <c r="I4" s="8" t="str">
        <v>A</v>
      </c>
      <c r="J4" s="8" t="str">
        <v>B</v>
      </c>
      <c r="K4" s="8" t="str">
        <v/>
      </c>
      <c r="L4" s="8" t="str">
        <v>D</v>
      </c>
      <c r="M4" s="8" t="str">
        <v>E</v>
      </c>
      <c r="N4" s="8" t="str">
        <v/>
      </c>
      <c r="V4" t="str" cm="1">
        <f t="array" ref="V4:AA18">_xlfn.LET(_xlpm.y,F2,_xlpm.x,MOD(INT((_xlfn.SEQUENCE(2^_xlpm.y)-1)/2^_xlfn.SEQUENCE(,_xlpm.y,0)),2),IF(_xlfn._xlws.FILTER(_xlpm.x,MMULT(_xlpm.x,_xlfn.SEQUENCE(_xlpm.y)^0)=F3),TRANSPOSE(C2:C7),""))</f>
        <v>A</v>
      </c>
      <c r="W4" s="9" t="str">
        <v>B</v>
      </c>
      <c r="X4" t="str">
        <v>C</v>
      </c>
      <c r="Y4" t="str">
        <v>D</v>
      </c>
      <c r="Z4" t="str">
        <v/>
      </c>
      <c r="AA4" t="str">
        <v/>
      </c>
    </row>
    <row r="5" spans="2:27" x14ac:dyDescent="0.25">
      <c r="B5" s="2" t="s">
        <v>10</v>
      </c>
      <c r="C5" s="1" t="s">
        <v>13</v>
      </c>
      <c r="H5" s="7">
        <v>4</v>
      </c>
      <c r="I5" s="8" t="str">
        <v>A</v>
      </c>
      <c r="J5" s="8" t="str">
        <v/>
      </c>
      <c r="K5" s="8" t="str">
        <v>C</v>
      </c>
      <c r="L5" s="8" t="str">
        <v>D</v>
      </c>
      <c r="M5" s="8" t="str">
        <v>E</v>
      </c>
      <c r="N5" s="8" t="str">
        <v/>
      </c>
      <c r="V5" t="str">
        <v>A</v>
      </c>
      <c r="W5" t="str">
        <v>B</v>
      </c>
      <c r="X5" t="str">
        <v>C</v>
      </c>
      <c r="Y5" t="str">
        <v/>
      </c>
      <c r="Z5" t="str">
        <v>E</v>
      </c>
      <c r="AA5" t="str">
        <v/>
      </c>
    </row>
    <row r="6" spans="2:27" x14ac:dyDescent="0.25">
      <c r="B6" s="2" t="s">
        <v>11</v>
      </c>
      <c r="C6" s="1" t="s">
        <v>14</v>
      </c>
      <c r="H6" s="7">
        <v>5</v>
      </c>
      <c r="I6" s="8" t="str">
        <v/>
      </c>
      <c r="J6" s="8" t="str">
        <v>B</v>
      </c>
      <c r="K6" s="8" t="str">
        <v>C</v>
      </c>
      <c r="L6" s="8" t="str">
        <v>D</v>
      </c>
      <c r="M6" s="8" t="str">
        <v>E</v>
      </c>
      <c r="N6" s="8" t="str">
        <v/>
      </c>
      <c r="V6" t="str">
        <v>A</v>
      </c>
      <c r="W6" s="9" t="str">
        <v>B</v>
      </c>
      <c r="X6" t="str">
        <v/>
      </c>
      <c r="Y6" t="str">
        <v>D</v>
      </c>
      <c r="Z6" t="str">
        <v>E</v>
      </c>
      <c r="AA6" t="str">
        <v/>
      </c>
    </row>
    <row r="7" spans="2:27" x14ac:dyDescent="0.25">
      <c r="B7" s="2" t="s">
        <v>12</v>
      </c>
      <c r="C7" s="1" t="s">
        <v>15</v>
      </c>
      <c r="H7" s="7">
        <v>6</v>
      </c>
      <c r="I7" s="8" t="str">
        <v>A</v>
      </c>
      <c r="J7" s="8" t="str">
        <v>B</v>
      </c>
      <c r="K7" s="8" t="str">
        <v>C</v>
      </c>
      <c r="L7" s="8" t="str">
        <v/>
      </c>
      <c r="M7" s="8" t="str">
        <v/>
      </c>
      <c r="N7" s="8" t="str">
        <v>F</v>
      </c>
      <c r="V7" t="str">
        <v>A</v>
      </c>
      <c r="W7" t="str">
        <v/>
      </c>
      <c r="X7" t="str">
        <v>C</v>
      </c>
      <c r="Y7" t="str">
        <v>D</v>
      </c>
      <c r="Z7" t="str">
        <v>E</v>
      </c>
      <c r="AA7" t="str">
        <v/>
      </c>
    </row>
    <row r="8" spans="2:27" x14ac:dyDescent="0.25">
      <c r="H8" s="7">
        <v>7</v>
      </c>
      <c r="I8" s="8" t="str">
        <v>A</v>
      </c>
      <c r="J8" s="8" t="str">
        <v>B</v>
      </c>
      <c r="K8" s="8" t="str">
        <v/>
      </c>
      <c r="L8" s="8" t="str">
        <v>D</v>
      </c>
      <c r="M8" s="8" t="str">
        <v/>
      </c>
      <c r="N8" s="8" t="str">
        <v>F</v>
      </c>
      <c r="V8" t="str">
        <v/>
      </c>
      <c r="W8" t="str">
        <v>B</v>
      </c>
      <c r="X8" t="str">
        <v>C</v>
      </c>
      <c r="Y8" t="str">
        <v>D</v>
      </c>
      <c r="Z8" t="str">
        <v>E</v>
      </c>
      <c r="AA8" t="str">
        <v/>
      </c>
    </row>
    <row r="9" spans="2:27" x14ac:dyDescent="0.25">
      <c r="H9" s="7">
        <v>8</v>
      </c>
      <c r="I9" s="8" t="str">
        <v>A</v>
      </c>
      <c r="J9" s="8" t="str">
        <v/>
      </c>
      <c r="K9" s="8" t="str">
        <v>C</v>
      </c>
      <c r="L9" s="8" t="str">
        <v>D</v>
      </c>
      <c r="M9" s="8" t="str">
        <v/>
      </c>
      <c r="N9" s="8" t="str">
        <v>F</v>
      </c>
      <c r="V9" t="str">
        <v>A</v>
      </c>
      <c r="W9" t="str">
        <v>B</v>
      </c>
      <c r="X9" t="str">
        <v>C</v>
      </c>
      <c r="Y9" t="str">
        <v/>
      </c>
      <c r="Z9" t="str">
        <v/>
      </c>
      <c r="AA9" t="str">
        <v>F</v>
      </c>
    </row>
    <row r="10" spans="2:27" x14ac:dyDescent="0.25">
      <c r="H10" s="7">
        <v>9</v>
      </c>
      <c r="I10" s="8" t="str">
        <v/>
      </c>
      <c r="J10" s="8" t="str">
        <v>B</v>
      </c>
      <c r="K10" s="8" t="str">
        <v>C</v>
      </c>
      <c r="L10" s="8" t="str">
        <v>D</v>
      </c>
      <c r="M10" s="8" t="str">
        <v/>
      </c>
      <c r="N10" s="8" t="str">
        <v>F</v>
      </c>
      <c r="V10" t="str">
        <v>A</v>
      </c>
      <c r="W10" t="str">
        <v>B</v>
      </c>
      <c r="X10" t="str">
        <v/>
      </c>
      <c r="Y10" t="str">
        <v>D</v>
      </c>
      <c r="Z10" t="str">
        <v/>
      </c>
      <c r="AA10" t="str">
        <v>F</v>
      </c>
    </row>
    <row r="11" spans="2:27" x14ac:dyDescent="0.25">
      <c r="H11" s="7">
        <v>10</v>
      </c>
      <c r="I11" s="8" t="str">
        <v>A</v>
      </c>
      <c r="J11" s="8" t="str">
        <v>B</v>
      </c>
      <c r="K11" s="8" t="str">
        <v/>
      </c>
      <c r="L11" s="8" t="str">
        <v/>
      </c>
      <c r="M11" s="8" t="str">
        <v>E</v>
      </c>
      <c r="N11" s="8" t="str">
        <v>F</v>
      </c>
      <c r="V11" t="str">
        <v>A</v>
      </c>
      <c r="W11" t="str">
        <v/>
      </c>
      <c r="X11" t="str">
        <v>C</v>
      </c>
      <c r="Y11" t="str">
        <v>D</v>
      </c>
      <c r="Z11" t="str">
        <v/>
      </c>
      <c r="AA11" t="str">
        <v>F</v>
      </c>
    </row>
    <row r="12" spans="2:27" x14ac:dyDescent="0.25">
      <c r="H12" s="7">
        <v>11</v>
      </c>
      <c r="I12" s="8" t="str">
        <v>A</v>
      </c>
      <c r="J12" s="8" t="str">
        <v/>
      </c>
      <c r="K12" s="8" t="str">
        <v>C</v>
      </c>
      <c r="L12" s="8" t="str">
        <v/>
      </c>
      <c r="M12" s="8" t="str">
        <v>E</v>
      </c>
      <c r="N12" s="8" t="str">
        <v>F</v>
      </c>
      <c r="V12" t="str">
        <v/>
      </c>
      <c r="W12" t="str">
        <v>B</v>
      </c>
      <c r="X12" t="str">
        <v>C</v>
      </c>
      <c r="Y12" t="str">
        <v>D</v>
      </c>
      <c r="Z12" t="str">
        <v/>
      </c>
      <c r="AA12" t="str">
        <v>F</v>
      </c>
    </row>
    <row r="13" spans="2:27" x14ac:dyDescent="0.25">
      <c r="H13" s="7">
        <v>12</v>
      </c>
      <c r="I13" s="8" t="str">
        <v/>
      </c>
      <c r="J13" s="8" t="str">
        <v>B</v>
      </c>
      <c r="K13" s="8" t="str">
        <v>C</v>
      </c>
      <c r="L13" s="8" t="str">
        <v/>
      </c>
      <c r="M13" s="8" t="str">
        <v>E</v>
      </c>
      <c r="N13" s="8" t="str">
        <v>F</v>
      </c>
      <c r="V13" t="str">
        <v>A</v>
      </c>
      <c r="W13" t="str">
        <v>B</v>
      </c>
      <c r="X13" t="str">
        <v/>
      </c>
      <c r="Y13" t="str">
        <v/>
      </c>
      <c r="Z13" t="str">
        <v>E</v>
      </c>
      <c r="AA13" t="str">
        <v>F</v>
      </c>
    </row>
    <row r="14" spans="2:27" x14ac:dyDescent="0.25">
      <c r="H14" s="7">
        <v>13</v>
      </c>
      <c r="I14" s="8" t="str">
        <v>A</v>
      </c>
      <c r="J14" s="8" t="str">
        <v/>
      </c>
      <c r="K14" s="8" t="str">
        <v/>
      </c>
      <c r="L14" s="8" t="str">
        <v>D</v>
      </c>
      <c r="M14" s="8" t="str">
        <v>E</v>
      </c>
      <c r="N14" s="8" t="str">
        <v>F</v>
      </c>
      <c r="V14" t="str">
        <v>A</v>
      </c>
      <c r="W14" t="str">
        <v/>
      </c>
      <c r="X14" t="str">
        <v>C</v>
      </c>
      <c r="Y14" t="str">
        <v/>
      </c>
      <c r="Z14" t="str">
        <v>E</v>
      </c>
      <c r="AA14" t="str">
        <v>F</v>
      </c>
    </row>
    <row r="15" spans="2:27" x14ac:dyDescent="0.25">
      <c r="H15" s="7">
        <v>14</v>
      </c>
      <c r="I15" s="8" t="str">
        <v/>
      </c>
      <c r="J15" s="8" t="str">
        <v>B</v>
      </c>
      <c r="K15" s="8" t="str">
        <v/>
      </c>
      <c r="L15" s="8" t="str">
        <v>D</v>
      </c>
      <c r="M15" s="8" t="str">
        <v>E</v>
      </c>
      <c r="N15" s="8" t="str">
        <v>F</v>
      </c>
      <c r="V15" t="str">
        <v/>
      </c>
      <c r="W15" t="str">
        <v>B</v>
      </c>
      <c r="X15" t="str">
        <v>C</v>
      </c>
      <c r="Y15" t="str">
        <v/>
      </c>
      <c r="Z15" t="str">
        <v>E</v>
      </c>
      <c r="AA15" t="str">
        <v>F</v>
      </c>
    </row>
    <row r="16" spans="2:27" x14ac:dyDescent="0.25">
      <c r="H16" s="7">
        <v>15</v>
      </c>
      <c r="I16" s="8" t="str">
        <v/>
      </c>
      <c r="J16" s="8" t="str">
        <v/>
      </c>
      <c r="K16" s="8" t="str">
        <v>C</v>
      </c>
      <c r="L16" s="8" t="str">
        <v>D</v>
      </c>
      <c r="M16" s="8" t="str">
        <v>E</v>
      </c>
      <c r="N16" s="8" t="str">
        <v>F</v>
      </c>
      <c r="V16" t="str">
        <v>A</v>
      </c>
      <c r="W16" t="str">
        <v/>
      </c>
      <c r="X16" t="str">
        <v/>
      </c>
      <c r="Y16" t="str">
        <v>D</v>
      </c>
      <c r="Z16" t="str">
        <v>E</v>
      </c>
      <c r="AA16" t="str">
        <v>F</v>
      </c>
    </row>
    <row r="17" spans="8:27" x14ac:dyDescent="0.25">
      <c r="V17" t="str">
        <v/>
      </c>
      <c r="W17" t="str">
        <v>B</v>
      </c>
      <c r="X17" t="str">
        <v/>
      </c>
      <c r="Y17" t="str">
        <v>D</v>
      </c>
      <c r="Z17" t="str">
        <v>E</v>
      </c>
      <c r="AA17" t="str">
        <v>F</v>
      </c>
    </row>
    <row r="18" spans="8:27" x14ac:dyDescent="0.25">
      <c r="V18" t="str">
        <v/>
      </c>
      <c r="W18" t="str">
        <v/>
      </c>
      <c r="X18" t="str">
        <v>C</v>
      </c>
      <c r="Y18" t="str">
        <v>D</v>
      </c>
      <c r="Z18" t="str">
        <v>E</v>
      </c>
      <c r="AA18" t="str">
        <v>F</v>
      </c>
    </row>
    <row r="21" spans="8:27" x14ac:dyDescent="0.25">
      <c r="V21">
        <f>SUM(V22:V25)</f>
        <v>56</v>
      </c>
    </row>
    <row r="22" spans="8:27" x14ac:dyDescent="0.25">
      <c r="H22" t="str" cm="1">
        <f t="array" ref="H22:M36">IF(_xlfn._xlws.FILTER(MOD(INT((_xlfn.SEQUENCE(2^F2)-1)/2^_xlfn.SEQUENCE(,F2,0)),2),MMULT(MOD(INT((_xlfn.SEQUENCE(2^F2)-1)/2^_xlfn.SEQUENCE(,F2,0)),2),_xlfn.SEQUENCE(F2)^0)=F3),TRANSPOSE(C2:C7),"")</f>
        <v>A</v>
      </c>
      <c r="I22" t="str">
        <v>B</v>
      </c>
      <c r="J22" t="str">
        <v>C</v>
      </c>
      <c r="K22" t="str">
        <v>D</v>
      </c>
      <c r="L22" t="str">
        <v/>
      </c>
      <c r="M22" t="str">
        <v/>
      </c>
      <c r="U22">
        <f>2^6</f>
        <v>64</v>
      </c>
      <c r="V22">
        <f>COMBIN(6,ROW(A1))</f>
        <v>6</v>
      </c>
    </row>
    <row r="23" spans="8:27" x14ac:dyDescent="0.25">
      <c r="H23" t="str">
        <v>A</v>
      </c>
      <c r="I23" t="str">
        <v>B</v>
      </c>
      <c r="J23" t="str">
        <v>C</v>
      </c>
      <c r="K23" t="str">
        <v/>
      </c>
      <c r="L23" t="str">
        <v>E</v>
      </c>
      <c r="M23" t="str">
        <v/>
      </c>
      <c r="V23">
        <f t="shared" ref="V23:V25" si="0">COMBIN(6,ROW(A2))</f>
        <v>15</v>
      </c>
    </row>
    <row r="24" spans="8:27" x14ac:dyDescent="0.25">
      <c r="H24" t="str">
        <v>A</v>
      </c>
      <c r="I24" t="str">
        <v>B</v>
      </c>
      <c r="J24" t="str">
        <v/>
      </c>
      <c r="K24" t="str">
        <v>D</v>
      </c>
      <c r="L24" t="str">
        <v>E</v>
      </c>
      <c r="M24" t="str">
        <v/>
      </c>
      <c r="V24">
        <f t="shared" si="0"/>
        <v>20</v>
      </c>
    </row>
    <row r="25" spans="8:27" x14ac:dyDescent="0.25">
      <c r="H25" t="str">
        <v>A</v>
      </c>
      <c r="I25" t="str">
        <v/>
      </c>
      <c r="J25" t="str">
        <v>C</v>
      </c>
      <c r="K25" t="str">
        <v>D</v>
      </c>
      <c r="L25" t="str">
        <v>E</v>
      </c>
      <c r="M25" t="str">
        <v/>
      </c>
      <c r="V25">
        <f t="shared" si="0"/>
        <v>15</v>
      </c>
    </row>
    <row r="26" spans="8:27" x14ac:dyDescent="0.25">
      <c r="H26" t="str">
        <v/>
      </c>
      <c r="I26" t="str">
        <v>B</v>
      </c>
      <c r="J26" t="str">
        <v>C</v>
      </c>
      <c r="K26" t="str">
        <v>D</v>
      </c>
      <c r="L26" t="str">
        <v>E</v>
      </c>
      <c r="M26" t="str">
        <v/>
      </c>
    </row>
    <row r="27" spans="8:27" x14ac:dyDescent="0.25">
      <c r="H27" t="str">
        <v>A</v>
      </c>
      <c r="I27" t="str">
        <v>B</v>
      </c>
      <c r="J27" t="str">
        <v>C</v>
      </c>
      <c r="K27" t="str">
        <v/>
      </c>
      <c r="L27" t="str">
        <v/>
      </c>
      <c r="M27" t="str">
        <v>F</v>
      </c>
    </row>
    <row r="28" spans="8:27" x14ac:dyDescent="0.25">
      <c r="H28" t="str">
        <v>A</v>
      </c>
      <c r="I28" t="str">
        <v>B</v>
      </c>
      <c r="J28" t="str">
        <v/>
      </c>
      <c r="K28" t="str">
        <v>D</v>
      </c>
      <c r="L28" t="str">
        <v/>
      </c>
      <c r="M28" t="str">
        <v>F</v>
      </c>
    </row>
    <row r="29" spans="8:27" x14ac:dyDescent="0.25">
      <c r="H29" t="str">
        <v>A</v>
      </c>
      <c r="I29" t="str">
        <v/>
      </c>
      <c r="J29" t="str">
        <v>C</v>
      </c>
      <c r="K29" t="str">
        <v>D</v>
      </c>
      <c r="L29" t="str">
        <v/>
      </c>
      <c r="M29" t="str">
        <v>F</v>
      </c>
    </row>
    <row r="30" spans="8:27" x14ac:dyDescent="0.25">
      <c r="H30" t="str">
        <v/>
      </c>
      <c r="I30" t="str">
        <v>B</v>
      </c>
      <c r="J30" t="str">
        <v>C</v>
      </c>
      <c r="K30" t="str">
        <v>D</v>
      </c>
      <c r="L30" t="str">
        <v/>
      </c>
      <c r="M30" t="str">
        <v>F</v>
      </c>
    </row>
    <row r="31" spans="8:27" x14ac:dyDescent="0.25">
      <c r="H31" t="str">
        <v>A</v>
      </c>
      <c r="I31" t="str">
        <v>B</v>
      </c>
      <c r="J31" t="str">
        <v/>
      </c>
      <c r="K31" t="str">
        <v/>
      </c>
      <c r="L31" t="str">
        <v>E</v>
      </c>
      <c r="M31" t="str">
        <v>F</v>
      </c>
    </row>
    <row r="32" spans="8:27" x14ac:dyDescent="0.25">
      <c r="H32" t="str">
        <v>A</v>
      </c>
      <c r="I32" t="str">
        <v/>
      </c>
      <c r="J32" t="str">
        <v>C</v>
      </c>
      <c r="K32" t="str">
        <v/>
      </c>
      <c r="L32" t="str">
        <v>E</v>
      </c>
      <c r="M32" t="str">
        <v>F</v>
      </c>
    </row>
    <row r="33" spans="8:13" x14ac:dyDescent="0.25">
      <c r="H33" t="str">
        <v/>
      </c>
      <c r="I33" t="str">
        <v>B</v>
      </c>
      <c r="J33" t="str">
        <v>C</v>
      </c>
      <c r="K33" t="str">
        <v/>
      </c>
      <c r="L33" t="str">
        <v>E</v>
      </c>
      <c r="M33" t="str">
        <v>F</v>
      </c>
    </row>
    <row r="34" spans="8:13" x14ac:dyDescent="0.25">
      <c r="H34" t="str">
        <v>A</v>
      </c>
      <c r="I34" t="str">
        <v/>
      </c>
      <c r="J34" t="str">
        <v/>
      </c>
      <c r="K34" t="str">
        <v>D</v>
      </c>
      <c r="L34" t="str">
        <v>E</v>
      </c>
      <c r="M34" t="str">
        <v>F</v>
      </c>
    </row>
    <row r="35" spans="8:13" x14ac:dyDescent="0.25">
      <c r="H35" t="str">
        <v/>
      </c>
      <c r="I35" t="str">
        <v>B</v>
      </c>
      <c r="J35" t="str">
        <v/>
      </c>
      <c r="K35" t="str">
        <v>D</v>
      </c>
      <c r="L35" t="str">
        <v>E</v>
      </c>
      <c r="M35" t="str">
        <v>F</v>
      </c>
    </row>
    <row r="36" spans="8:13" x14ac:dyDescent="0.25">
      <c r="H36" t="str">
        <v/>
      </c>
      <c r="I36" t="str">
        <v/>
      </c>
      <c r="J36" t="str">
        <v>C</v>
      </c>
      <c r="K36" t="str">
        <v>D</v>
      </c>
      <c r="L36" t="str">
        <v>E</v>
      </c>
      <c r="M36" t="str">
        <v>F</v>
      </c>
    </row>
  </sheetData>
  <phoneticPr fontId="4" type="noConversion"/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BB2D-1BF5-432C-A071-34E42AD5A5D3}">
  <dimension ref="B2:F17"/>
  <sheetViews>
    <sheetView showGridLines="0" zoomScale="120" zoomScaleNormal="120" workbookViewId="0">
      <selection activeCell="F17" sqref="F17"/>
    </sheetView>
  </sheetViews>
  <sheetFormatPr defaultRowHeight="15" x14ac:dyDescent="0.25"/>
  <cols>
    <col min="1" max="1" width="3" customWidth="1"/>
    <col min="2" max="2" width="9.140625" customWidth="1"/>
    <col min="3" max="3" width="10.140625" customWidth="1"/>
    <col min="4" max="4" width="9.7109375" customWidth="1"/>
    <col min="5" max="5" width="4.85546875" customWidth="1"/>
    <col min="6" max="6" width="15.85546875" customWidth="1"/>
    <col min="7" max="7" width="3.42578125" bestFit="1" customWidth="1"/>
    <col min="8" max="8" width="14" bestFit="1" customWidth="1"/>
    <col min="9" max="22" width="9.140625" customWidth="1"/>
  </cols>
  <sheetData>
    <row r="2" spans="2:6" x14ac:dyDescent="0.25">
      <c r="B2" s="11" t="s">
        <v>17</v>
      </c>
      <c r="C2" s="11" t="s">
        <v>18</v>
      </c>
      <c r="D2" s="11" t="s">
        <v>19</v>
      </c>
      <c r="F2" s="10" t="s">
        <v>25</v>
      </c>
    </row>
    <row r="3" spans="2:6" x14ac:dyDescent="0.25">
      <c r="B3" s="1" t="s">
        <v>0</v>
      </c>
      <c r="C3" s="1">
        <v>89</v>
      </c>
      <c r="D3" s="1">
        <v>123</v>
      </c>
      <c r="F3" s="1">
        <v>0</v>
      </c>
    </row>
    <row r="4" spans="2:6" x14ac:dyDescent="0.25">
      <c r="B4" s="1" t="s">
        <v>4</v>
      </c>
      <c r="C4" s="1">
        <v>90</v>
      </c>
      <c r="D4" s="1">
        <v>154</v>
      </c>
      <c r="F4" s="1">
        <v>0</v>
      </c>
    </row>
    <row r="5" spans="2:6" x14ac:dyDescent="0.25">
      <c r="B5" s="1" t="s">
        <v>5</v>
      </c>
      <c r="C5" s="1">
        <v>95</v>
      </c>
      <c r="D5" s="1">
        <v>258</v>
      </c>
      <c r="F5" s="1">
        <v>0</v>
      </c>
    </row>
    <row r="6" spans="2:6" x14ac:dyDescent="0.25">
      <c r="B6" s="1" t="s">
        <v>13</v>
      </c>
      <c r="C6" s="1">
        <v>100</v>
      </c>
      <c r="D6" s="1">
        <v>354</v>
      </c>
      <c r="F6" s="1">
        <v>1</v>
      </c>
    </row>
    <row r="7" spans="2:6" x14ac:dyDescent="0.25">
      <c r="B7" s="1" t="s">
        <v>14</v>
      </c>
      <c r="C7" s="1">
        <v>90</v>
      </c>
      <c r="D7" s="1">
        <v>365</v>
      </c>
      <c r="F7" s="1">
        <v>1</v>
      </c>
    </row>
    <row r="8" spans="2:6" x14ac:dyDescent="0.25">
      <c r="B8" s="1" t="s">
        <v>15</v>
      </c>
      <c r="C8" s="1">
        <v>79</v>
      </c>
      <c r="D8" s="1">
        <v>150</v>
      </c>
      <c r="F8" s="1">
        <v>0</v>
      </c>
    </row>
    <row r="9" spans="2:6" x14ac:dyDescent="0.25">
      <c r="B9" s="1" t="s">
        <v>20</v>
      </c>
      <c r="C9" s="1">
        <v>50</v>
      </c>
      <c r="D9" s="1">
        <v>95</v>
      </c>
      <c r="F9" s="1">
        <v>0</v>
      </c>
    </row>
    <row r="10" spans="2:6" x14ac:dyDescent="0.25">
      <c r="B10" s="1" t="s">
        <v>21</v>
      </c>
      <c r="C10" s="1">
        <v>10</v>
      </c>
      <c r="D10" s="1">
        <v>195</v>
      </c>
      <c r="F10" s="1">
        <v>1</v>
      </c>
    </row>
    <row r="11" spans="2:6" x14ac:dyDescent="0.25">
      <c r="B11" s="1" t="s">
        <v>22</v>
      </c>
      <c r="C11" s="1">
        <v>45</v>
      </c>
      <c r="D11" s="1">
        <v>245</v>
      </c>
      <c r="F11" s="1">
        <v>0</v>
      </c>
    </row>
    <row r="12" spans="2:6" x14ac:dyDescent="0.25">
      <c r="B12" s="1" t="s">
        <v>23</v>
      </c>
      <c r="C12" s="1">
        <v>87</v>
      </c>
      <c r="D12" s="1">
        <v>310</v>
      </c>
      <c r="F12" s="1">
        <v>1</v>
      </c>
    </row>
    <row r="13" spans="2:6" x14ac:dyDescent="0.25">
      <c r="B13" s="1" t="s">
        <v>24</v>
      </c>
      <c r="C13" s="1">
        <v>67</v>
      </c>
      <c r="D13" s="1">
        <v>189</v>
      </c>
      <c r="F13" s="1">
        <v>0</v>
      </c>
    </row>
    <row r="14" spans="2:6" x14ac:dyDescent="0.25">
      <c r="F14" s="12">
        <f>SUM(F3:F13)</f>
        <v>4</v>
      </c>
    </row>
    <row r="16" spans="2:6" x14ac:dyDescent="0.25">
      <c r="D16" s="13" t="s">
        <v>26</v>
      </c>
      <c r="E16" s="13"/>
      <c r="F16" s="1" cm="1">
        <f t="array" ref="F16">SUMPRODUCT((F3:F13=1)*C3:C13)</f>
        <v>287</v>
      </c>
    </row>
    <row r="17" spans="4:6" x14ac:dyDescent="0.25">
      <c r="D17" s="13" t="s">
        <v>27</v>
      </c>
      <c r="E17" s="13"/>
      <c r="F17" s="1" cm="1">
        <f t="array" ref="F17">SUMPRODUCT((F3:F13=1)*D3:D13)</f>
        <v>1224</v>
      </c>
    </row>
  </sheetData>
  <mergeCells count="2">
    <mergeCell ref="D16:E16"/>
    <mergeCell ref="D17:E17"/>
  </mergeCells>
  <conditionalFormatting sqref="B3:D13">
    <cfRule type="expression" dxfId="0" priority="1">
      <formula>$F3=1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 (2)</vt:lpstr>
      <vt:lpstr>Calc</vt:lpstr>
      <vt:lpstr>List combinations</vt:lpstr>
      <vt:lpstr>Excel 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2023-08-07T07:38:29Z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