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FC999721-3B26-4B45-BE77-38E083C889A0}" xr6:coauthVersionLast="46" xr6:coauthVersionMax="46" xr10:uidLastSave="{00000000-0000-0000-0000-000000000000}"/>
  <bookViews>
    <workbookView xWindow="-120" yWindow="-120" windowWidth="29040" windowHeight="17640" xr2:uid="{ECF27A25-2164-4DE1-A85F-D69932C2A310}"/>
  </bookViews>
  <sheets>
    <sheet name="MROUND function" sheetId="1" r:id="rId1"/>
    <sheet name="nearest given weekday" sheetId="2" r:id="rId2"/>
    <sheet name="nearest upcoming weekday" sheetId="5" r:id="rId3"/>
    <sheet name="nearest hour" sheetId="4" r:id="rId4"/>
    <sheet name="nearest quarter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C4" i="6"/>
  <c r="C5" i="6"/>
  <c r="C6" i="6"/>
  <c r="C7" i="6"/>
  <c r="C3" i="6"/>
  <c r="C4" i="4"/>
  <c r="C5" i="4"/>
  <c r="C6" i="4"/>
  <c r="C7" i="4"/>
  <c r="C3" i="4"/>
  <c r="C7" i="2"/>
  <c r="C8" i="2"/>
  <c r="C9" i="2"/>
  <c r="C10" i="2"/>
  <c r="C6" i="2"/>
  <c r="C3" i="5"/>
  <c r="C7" i="5" s="1"/>
  <c r="C3" i="2"/>
  <c r="D7" i="1"/>
  <c r="D4" i="1"/>
  <c r="D5" i="1"/>
  <c r="D3" i="1"/>
  <c r="C8" i="5" l="1"/>
  <c r="C6" i="5"/>
  <c r="C10" i="5"/>
  <c r="C9" i="5"/>
  <c r="D6" i="1"/>
</calcChain>
</file>

<file path=xl/sharedStrings.xml><?xml version="1.0" encoding="utf-8"?>
<sst xmlns="http://schemas.openxmlformats.org/spreadsheetml/2006/main" count="37" uniqueCount="16">
  <si>
    <t>Number</t>
  </si>
  <si>
    <t>Multiple</t>
  </si>
  <si>
    <t>MROUND</t>
  </si>
  <si>
    <t>Weekday:</t>
  </si>
  <si>
    <t>Date</t>
  </si>
  <si>
    <t>Weekday no:</t>
  </si>
  <si>
    <t>Monday</t>
  </si>
  <si>
    <t>Tuesday</t>
  </si>
  <si>
    <t>Date:</t>
  </si>
  <si>
    <t>Time</t>
  </si>
  <si>
    <t>Nearest hour</t>
  </si>
  <si>
    <t>Nearest quarter</t>
  </si>
  <si>
    <t>Website:</t>
  </si>
  <si>
    <t>Webpage:</t>
  </si>
  <si>
    <t>Get Digital Help</t>
  </si>
  <si>
    <t>How to use the MROUND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</si>
</sst>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dddd\ m/d/yyyy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1" fillId="0" borderId="1" xfId="1" applyNumberFormat="1">
      <alignment horizontal="left" indent="1"/>
    </xf>
    <xf numFmtId="0" fontId="1" fillId="0" borderId="1" xfId="1" quotePrefix="1">
      <alignment horizontal="left" indent="1"/>
    </xf>
    <xf numFmtId="0" fontId="2" fillId="3" borderId="1" xfId="1" applyFont="1" applyFill="1">
      <alignment horizontal="left" indent="1"/>
    </xf>
    <xf numFmtId="165" fontId="0" fillId="0" borderId="1" xfId="1" applyNumberFormat="1" applyFont="1">
      <alignment horizontal="left" indent="1"/>
    </xf>
    <xf numFmtId="165" fontId="0" fillId="0" borderId="0" xfId="0" applyNumberFormat="1"/>
    <xf numFmtId="168" fontId="0" fillId="0" borderId="1" xfId="1" applyNumberFormat="1" applyFont="1">
      <alignment horizontal="left" indent="1"/>
    </xf>
    <xf numFmtId="168" fontId="1" fillId="0" borderId="1" xfId="1" applyNumberFormat="1">
      <alignment horizontal="left" indent="1"/>
    </xf>
    <xf numFmtId="0" fontId="4" fillId="0" borderId="0" xfId="2"/>
  </cellXfs>
  <cellStyles count="3">
    <cellStyle name="Default" xfId="1" xr:uid="{40E9939C-A70C-4E2D-9D5C-587F96BBD492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mround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mround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mround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ow-to-use-the-mround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how-to-use-the-mround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G7"/>
  <sheetViews>
    <sheetView showGridLines="0" tabSelected="1" zoomScale="210" zoomScaleNormal="210" workbookViewId="0"/>
  </sheetViews>
  <sheetFormatPr defaultRowHeight="15" x14ac:dyDescent="0.25"/>
  <cols>
    <col min="1" max="1" width="2.85546875" customWidth="1"/>
    <col min="2" max="2" width="10.7109375" customWidth="1"/>
    <col min="3" max="3" width="10" bestFit="1" customWidth="1"/>
    <col min="4" max="4" width="10.85546875" bestFit="1" customWidth="1"/>
    <col min="6" max="6" width="10" bestFit="1" customWidth="1"/>
    <col min="7" max="7" width="31.5703125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12</v>
      </c>
      <c r="G2" s="11" t="s">
        <v>14</v>
      </c>
    </row>
    <row r="3" spans="2:7" x14ac:dyDescent="0.25">
      <c r="B3" s="3">
        <v>20</v>
      </c>
      <c r="C3" s="1">
        <v>3</v>
      </c>
      <c r="D3" s="1">
        <f>MROUND(B3,C3)</f>
        <v>21</v>
      </c>
      <c r="F3" t="s">
        <v>13</v>
      </c>
      <c r="G3" s="11" t="s">
        <v>15</v>
      </c>
    </row>
    <row r="4" spans="2:7" x14ac:dyDescent="0.25">
      <c r="B4" s="4">
        <v>-20</v>
      </c>
      <c r="C4" s="1">
        <v>-7</v>
      </c>
      <c r="D4" s="1">
        <f t="shared" ref="D4:D7" si="0">MROUND(B4,C4)</f>
        <v>-21</v>
      </c>
    </row>
    <row r="5" spans="2:7" x14ac:dyDescent="0.25">
      <c r="B5" s="1">
        <v>30</v>
      </c>
      <c r="C5" s="1">
        <v>4</v>
      </c>
      <c r="D5" s="1">
        <f t="shared" si="0"/>
        <v>32</v>
      </c>
    </row>
    <row r="6" spans="2:7" x14ac:dyDescent="0.25">
      <c r="B6" s="1">
        <v>16</v>
      </c>
      <c r="C6" s="1">
        <v>0.6</v>
      </c>
      <c r="D6" s="1">
        <f t="shared" si="0"/>
        <v>16.2</v>
      </c>
    </row>
    <row r="7" spans="2:7" x14ac:dyDescent="0.25">
      <c r="B7" s="1">
        <v>-14</v>
      </c>
      <c r="C7" s="1">
        <v>-0.9</v>
      </c>
      <c r="D7" s="1">
        <f t="shared" si="0"/>
        <v>-14.4</v>
      </c>
    </row>
  </sheetData>
  <hyperlinks>
    <hyperlink ref="G2" r:id="rId1" xr:uid="{422A19A2-3994-4C9A-9960-AB8CEB9D517C}"/>
    <hyperlink ref="G3" r:id="rId2" xr:uid="{D7CC2D45-A6C2-4985-ADAC-2EBD5AE3055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5507-9B61-4A67-8C8E-F759720B2352}">
  <dimension ref="B2:F10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21.28515625" bestFit="1" customWidth="1"/>
    <col min="3" max="3" width="23.42578125" bestFit="1" customWidth="1"/>
    <col min="4" max="4" width="12.42578125" bestFit="1" customWidth="1"/>
    <col min="5" max="5" width="10" bestFit="1" customWidth="1"/>
    <col min="6" max="6" width="31.5703125" bestFit="1" customWidth="1"/>
    <col min="7" max="7" width="9.42578125" bestFit="1" customWidth="1"/>
    <col min="8" max="8" width="9.5703125" bestFit="1" customWidth="1"/>
    <col min="9" max="9" width="12.7109375" bestFit="1" customWidth="1"/>
    <col min="10" max="10" width="10.28515625" bestFit="1" customWidth="1"/>
    <col min="11" max="11" width="7.7109375" bestFit="1" customWidth="1"/>
    <col min="12" max="12" width="10" bestFit="1" customWidth="1"/>
    <col min="16" max="16" width="12.7109375" bestFit="1" customWidth="1"/>
  </cols>
  <sheetData>
    <row r="2" spans="2:6" x14ac:dyDescent="0.25">
      <c r="B2" s="6" t="s">
        <v>3</v>
      </c>
      <c r="C2" s="1" t="s">
        <v>7</v>
      </c>
      <c r="E2" t="s">
        <v>12</v>
      </c>
      <c r="F2" s="11" t="s">
        <v>14</v>
      </c>
    </row>
    <row r="3" spans="2:6" x14ac:dyDescent="0.25">
      <c r="B3" s="6" t="s">
        <v>5</v>
      </c>
      <c r="C3" s="5">
        <f>MATCH(C2,{"Sunday";"Monday";"Tuesday";"Wednesday";"Thursday";"Friday";"Saturday"},0)</f>
        <v>3</v>
      </c>
      <c r="E3" t="s">
        <v>13</v>
      </c>
      <c r="F3" s="11" t="s">
        <v>15</v>
      </c>
    </row>
    <row r="5" spans="2:6" x14ac:dyDescent="0.25">
      <c r="B5" s="2" t="s">
        <v>4</v>
      </c>
      <c r="C5" s="2" t="s">
        <v>8</v>
      </c>
    </row>
    <row r="6" spans="2:6" x14ac:dyDescent="0.25">
      <c r="B6" s="7">
        <v>44586</v>
      </c>
      <c r="C6" s="7">
        <f>MROUND(7-$C$3+B6,7)-(7-$C$3)</f>
        <v>44586</v>
      </c>
      <c r="E6" s="8"/>
    </row>
    <row r="7" spans="2:6" x14ac:dyDescent="0.25">
      <c r="B7" s="7">
        <v>45053</v>
      </c>
      <c r="C7" s="7">
        <f t="shared" ref="C7:C10" si="0">MROUND(7-$C$3+B7,7)-(7-$C$3)</f>
        <v>45055</v>
      </c>
      <c r="E7" s="8"/>
    </row>
    <row r="8" spans="2:6" x14ac:dyDescent="0.25">
      <c r="B8" s="7">
        <v>44547</v>
      </c>
      <c r="C8" s="7">
        <f t="shared" si="0"/>
        <v>44544</v>
      </c>
      <c r="E8" s="8"/>
    </row>
    <row r="9" spans="2:6" x14ac:dyDescent="0.25">
      <c r="B9" s="7">
        <v>43918</v>
      </c>
      <c r="C9" s="7">
        <f t="shared" si="0"/>
        <v>43921</v>
      </c>
      <c r="E9" s="8"/>
    </row>
    <row r="10" spans="2:6" x14ac:dyDescent="0.25">
      <c r="B10" s="7">
        <v>43598</v>
      </c>
      <c r="C10" s="7">
        <f t="shared" si="0"/>
        <v>43599</v>
      </c>
      <c r="E10" s="8"/>
    </row>
  </sheetData>
  <phoneticPr fontId="3" type="noConversion"/>
  <hyperlinks>
    <hyperlink ref="F2" r:id="rId1" xr:uid="{BA48BFCB-9A8E-4570-B451-6D1E5E58FA5F}"/>
    <hyperlink ref="F3" r:id="rId2" xr:uid="{CA3E9F7D-7357-421C-8116-57385E2B66D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359E-8048-41E1-84A7-131DCF4433B7}">
  <dimension ref="B2:F10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3" width="21.28515625" bestFit="1" customWidth="1"/>
    <col min="4" max="4" width="6.7109375" customWidth="1"/>
    <col min="5" max="5" width="10.7109375" bestFit="1" customWidth="1"/>
    <col min="6" max="6" width="31.5703125" bestFit="1" customWidth="1"/>
    <col min="10" max="10" width="17.28515625" bestFit="1" customWidth="1"/>
  </cols>
  <sheetData>
    <row r="2" spans="2:6" x14ac:dyDescent="0.25">
      <c r="B2" s="6" t="s">
        <v>3</v>
      </c>
      <c r="C2" s="1" t="s">
        <v>6</v>
      </c>
      <c r="E2" t="s">
        <v>12</v>
      </c>
      <c r="F2" s="11" t="s">
        <v>14</v>
      </c>
    </row>
    <row r="3" spans="2:6" x14ac:dyDescent="0.25">
      <c r="B3" s="6" t="s">
        <v>5</v>
      </c>
      <c r="C3" s="5">
        <f>MATCH(C2,{"Sunday";"Monday";"Tuesday";"Wednesday";"Thursday";"Friday";"Saturday"},0)</f>
        <v>2</v>
      </c>
      <c r="E3" t="s">
        <v>13</v>
      </c>
      <c r="F3" s="11" t="s">
        <v>15</v>
      </c>
    </row>
    <row r="5" spans="2:6" x14ac:dyDescent="0.25">
      <c r="B5" s="2" t="s">
        <v>4</v>
      </c>
      <c r="C5" s="2" t="s">
        <v>8</v>
      </c>
    </row>
    <row r="6" spans="2:6" x14ac:dyDescent="0.25">
      <c r="B6" s="7">
        <v>44586</v>
      </c>
      <c r="C6" s="7">
        <f>IF(WEEKDAY(B6,1)&lt;=$C$3,$C$3-WEEKDAY(B6,1)+B6,$C$3-WEEKDAY(B6,1)+B6+7)</f>
        <v>44592</v>
      </c>
      <c r="D6" s="8"/>
    </row>
    <row r="7" spans="2:6" x14ac:dyDescent="0.25">
      <c r="B7" s="7">
        <v>45053</v>
      </c>
      <c r="C7" s="7">
        <f t="shared" ref="C7:C10" si="0">IF(WEEKDAY(B7,1)&lt;=$C$3,$C$3-WEEKDAY(B7,1)+B7,$C$3-WEEKDAY(B7,1)+B7+7)</f>
        <v>45054</v>
      </c>
      <c r="D7" s="8"/>
    </row>
    <row r="8" spans="2:6" x14ac:dyDescent="0.25">
      <c r="B8" s="7">
        <v>44547</v>
      </c>
      <c r="C8" s="7">
        <f t="shared" si="0"/>
        <v>44550</v>
      </c>
      <c r="D8" s="8"/>
    </row>
    <row r="9" spans="2:6" x14ac:dyDescent="0.25">
      <c r="B9" s="7">
        <v>43918</v>
      </c>
      <c r="C9" s="7">
        <f t="shared" si="0"/>
        <v>43920</v>
      </c>
      <c r="D9" s="8"/>
    </row>
    <row r="10" spans="2:6" x14ac:dyDescent="0.25">
      <c r="B10" s="7">
        <v>43598</v>
      </c>
      <c r="C10" s="7">
        <f t="shared" si="0"/>
        <v>43598</v>
      </c>
      <c r="D10" s="8"/>
    </row>
  </sheetData>
  <hyperlinks>
    <hyperlink ref="F2" r:id="rId1" xr:uid="{E22407D0-78A5-4885-BDED-73FBECC3FA1F}"/>
    <hyperlink ref="F3" r:id="rId2" xr:uid="{12FC7B0B-703B-4616-92C0-563AF751CD0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F851-CF31-45A3-A539-9DB04D6921F9}">
  <dimension ref="B2:F7"/>
  <sheetViews>
    <sheetView showGridLines="0" zoomScale="210" zoomScaleNormal="210" workbookViewId="0"/>
  </sheetViews>
  <sheetFormatPr defaultRowHeight="15" x14ac:dyDescent="0.25"/>
  <cols>
    <col min="1" max="1" width="2.85546875" customWidth="1"/>
    <col min="2" max="2" width="14" customWidth="1"/>
    <col min="3" max="3" width="14" bestFit="1" customWidth="1"/>
    <col min="4" max="4" width="10.85546875" bestFit="1" customWidth="1"/>
    <col min="6" max="6" width="31.5703125" bestFit="1" customWidth="1"/>
  </cols>
  <sheetData>
    <row r="2" spans="2:6" x14ac:dyDescent="0.25">
      <c r="B2" s="2" t="s">
        <v>9</v>
      </c>
      <c r="C2" s="2" t="s">
        <v>10</v>
      </c>
      <c r="E2" t="s">
        <v>12</v>
      </c>
      <c r="F2" s="11" t="s">
        <v>14</v>
      </c>
    </row>
    <row r="3" spans="2:6" x14ac:dyDescent="0.25">
      <c r="B3" s="9">
        <v>6.9444444444444447E-4</v>
      </c>
      <c r="C3" s="9">
        <f>MROUND(B3,1/24)</f>
        <v>0</v>
      </c>
      <c r="E3" t="s">
        <v>13</v>
      </c>
      <c r="F3" s="11" t="s">
        <v>15</v>
      </c>
    </row>
    <row r="4" spans="2:6" x14ac:dyDescent="0.25">
      <c r="B4" s="10">
        <v>4.0972222222222222E-2</v>
      </c>
      <c r="C4" s="9">
        <f t="shared" ref="C4:C7" si="0">MROUND(B4,1/24)</f>
        <v>4.1666666666666664E-2</v>
      </c>
    </row>
    <row r="5" spans="2:6" x14ac:dyDescent="0.25">
      <c r="B5" s="10">
        <v>2.013888888888889E-2</v>
      </c>
      <c r="C5" s="9">
        <f t="shared" si="0"/>
        <v>0</v>
      </c>
    </row>
    <row r="6" spans="2:6" x14ac:dyDescent="0.25">
      <c r="B6" s="10">
        <v>2.0833333333333332E-2</v>
      </c>
      <c r="C6" s="9">
        <f t="shared" si="0"/>
        <v>4.1666666666666664E-2</v>
      </c>
    </row>
    <row r="7" spans="2:6" x14ac:dyDescent="0.25">
      <c r="B7" s="10">
        <v>2.1527777777777781E-2</v>
      </c>
      <c r="C7" s="9">
        <f t="shared" si="0"/>
        <v>4.1666666666666664E-2</v>
      </c>
    </row>
  </sheetData>
  <hyperlinks>
    <hyperlink ref="F2" r:id="rId1" xr:uid="{AB037FE6-EE6F-47D1-8FE8-8ECC0AAD9C9F}"/>
    <hyperlink ref="F3" r:id="rId2" xr:uid="{3445145E-BD4F-47B9-87C4-E76B83D87F1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D80-4F30-4867-AD7C-6C42D21210AB}">
  <dimension ref="B2:F8"/>
  <sheetViews>
    <sheetView showGridLines="0" zoomScale="210" zoomScaleNormal="210" workbookViewId="0"/>
  </sheetViews>
  <sheetFormatPr defaultRowHeight="15" x14ac:dyDescent="0.25"/>
  <cols>
    <col min="1" max="1" width="2.85546875" customWidth="1"/>
    <col min="2" max="2" width="14" customWidth="1"/>
    <col min="3" max="3" width="16.42578125" bestFit="1" customWidth="1"/>
    <col min="4" max="4" width="10.85546875" bestFit="1" customWidth="1"/>
    <col min="5" max="5" width="10.140625" customWidth="1"/>
    <col min="6" max="6" width="31.5703125" bestFit="1" customWidth="1"/>
  </cols>
  <sheetData>
    <row r="2" spans="2:6" x14ac:dyDescent="0.25">
      <c r="B2" s="2" t="s">
        <v>9</v>
      </c>
      <c r="C2" s="2" t="s">
        <v>11</v>
      </c>
      <c r="E2" t="s">
        <v>12</v>
      </c>
      <c r="F2" s="11" t="s">
        <v>14</v>
      </c>
    </row>
    <row r="3" spans="2:6" x14ac:dyDescent="0.25">
      <c r="B3" s="9">
        <v>6.9444444444444447E-4</v>
      </c>
      <c r="C3" s="9">
        <f>MROUND(B3,(1/24)*(1/4))</f>
        <v>0</v>
      </c>
      <c r="E3" t="s">
        <v>13</v>
      </c>
      <c r="F3" s="11" t="s">
        <v>15</v>
      </c>
    </row>
    <row r="4" spans="2:6" x14ac:dyDescent="0.25">
      <c r="B4" s="10">
        <v>4.0972222222222222E-2</v>
      </c>
      <c r="C4" s="9">
        <f t="shared" ref="C4:C8" si="0">MROUND(B4,(1/24)*(1/4))</f>
        <v>4.1666666666666664E-2</v>
      </c>
    </row>
    <row r="5" spans="2:6" x14ac:dyDescent="0.25">
      <c r="B5" s="10">
        <v>9.7222222222222224E-3</v>
      </c>
      <c r="C5" s="9">
        <f t="shared" si="0"/>
        <v>1.0416666666666666E-2</v>
      </c>
    </row>
    <row r="6" spans="2:6" x14ac:dyDescent="0.25">
      <c r="B6" s="10">
        <v>2.0833333333333332E-2</v>
      </c>
      <c r="C6" s="9">
        <f t="shared" si="0"/>
        <v>2.0833333333333332E-2</v>
      </c>
    </row>
    <row r="7" spans="2:6" x14ac:dyDescent="0.25">
      <c r="B7" s="10">
        <v>2.1527777777777781E-2</v>
      </c>
      <c r="C7" s="9">
        <f t="shared" si="0"/>
        <v>2.0833333333333332E-2</v>
      </c>
    </row>
    <row r="8" spans="2:6" x14ac:dyDescent="0.25">
      <c r="B8" s="10">
        <v>1.1111111111111112E-2</v>
      </c>
      <c r="C8" s="9">
        <f t="shared" si="0"/>
        <v>1.0416666666666666E-2</v>
      </c>
    </row>
  </sheetData>
  <hyperlinks>
    <hyperlink ref="F2" r:id="rId1" xr:uid="{33332641-46F1-4CC0-9D6E-D0AD959226A6}"/>
    <hyperlink ref="F3" r:id="rId2" xr:uid="{E1FCC78D-2980-4B5E-9D98-083AF5E49DC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MROUND function</vt:lpstr>
      <vt:lpstr>nearest given weekday</vt:lpstr>
      <vt:lpstr>nearest upcoming weekday</vt:lpstr>
      <vt:lpstr>nearest hour</vt:lpstr>
      <vt:lpstr>nearest 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2018-01-26T08:31:19Z</dcterms:created>
  <dcterms:modified xsi:type="dcterms:W3CDTF">2021-05-27T12:45:41Z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