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0E264469-B59A-48D4-AF1D-844FC391473A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CONVERT function" sheetId="4" r:id="rId1"/>
    <sheet name="Unit Conversion Tool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5" l="1" a="1"/>
  <c r="O3" i="5" s="1"/>
  <c r="N3" i="5" a="1"/>
  <c r="N3" i="5" s="1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4" i="5"/>
  <c r="K5" i="5"/>
  <c r="K6" i="5"/>
  <c r="K7" i="5"/>
  <c r="K8" i="5"/>
  <c r="K9" i="5"/>
  <c r="K10" i="5"/>
  <c r="K11" i="5"/>
  <c r="K12" i="5"/>
  <c r="K13" i="5"/>
  <c r="K3" i="5"/>
  <c r="C6" i="5"/>
  <c r="E4" i="4"/>
  <c r="E3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<sst xmlns="http://schemas.openxmlformats.org/spreadsheetml/2006/main" count="577" uniqueCount="396">
  <si>
    <t>Temperature</t>
  </si>
  <si>
    <t>No</t>
  </si>
  <si>
    <t>from unit</t>
  </si>
  <si>
    <t>to unit</t>
  </si>
  <si>
    <t>Convert function</t>
  </si>
  <si>
    <t>C</t>
  </si>
  <si>
    <t>F</t>
  </si>
  <si>
    <t>g</t>
  </si>
  <si>
    <t>lbm</t>
  </si>
  <si>
    <t>Weight and mass</t>
  </si>
  <si>
    <t>From_unit or to_unit</t>
  </si>
  <si>
    <t>Gram</t>
  </si>
  <si>
    <t>"g"</t>
  </si>
  <si>
    <t>Slug</t>
  </si>
  <si>
    <t>"sg"</t>
  </si>
  <si>
    <t>Pound mass (avoirdupois)</t>
  </si>
  <si>
    <t>"lbm"</t>
  </si>
  <si>
    <t>U (atomic mass unit)</t>
  </si>
  <si>
    <t>"u"</t>
  </si>
  <si>
    <t>Ounce mass (avoirdupois)</t>
  </si>
  <si>
    <t>"ozm"</t>
  </si>
  <si>
    <t>Grain</t>
  </si>
  <si>
    <t>"grain"</t>
  </si>
  <si>
    <t>U.S. (short) hundredweight</t>
  </si>
  <si>
    <t>"cwt" or "shweight"</t>
  </si>
  <si>
    <t>Imperial hundredweight</t>
  </si>
  <si>
    <t>"uk_cwt" or "lcwt" ("hweight")</t>
  </si>
  <si>
    <t>Stone</t>
  </si>
  <si>
    <t>"stone"</t>
  </si>
  <si>
    <t>Ton</t>
  </si>
  <si>
    <t>"ton"</t>
  </si>
  <si>
    <t>Imperial ton</t>
  </si>
  <si>
    <t>"uk_ton" or "LTON" ("brton")</t>
  </si>
  <si>
    <t>Distance</t>
  </si>
  <si>
    <t>Meter</t>
  </si>
  <si>
    <t>"m"</t>
  </si>
  <si>
    <t>Statute mile</t>
  </si>
  <si>
    <t>"mi"</t>
  </si>
  <si>
    <t>Nautical mile</t>
  </si>
  <si>
    <t>"Nmi"</t>
  </si>
  <si>
    <t>Inch</t>
  </si>
  <si>
    <t>"in"</t>
  </si>
  <si>
    <t>Foot</t>
  </si>
  <si>
    <t>"ft"</t>
  </si>
  <si>
    <t>Yard</t>
  </si>
  <si>
    <t>"yd"</t>
  </si>
  <si>
    <t>Angstrom</t>
  </si>
  <si>
    <t>"ang"</t>
  </si>
  <si>
    <t>Ell</t>
  </si>
  <si>
    <t>"ell"</t>
  </si>
  <si>
    <t>Light-year</t>
  </si>
  <si>
    <t>"ly"</t>
  </si>
  <si>
    <t>Parsec</t>
  </si>
  <si>
    <t>"parsec" or "pc"</t>
  </si>
  <si>
    <t>Pica (1/72 inch)</t>
  </si>
  <si>
    <t>"Picapt" or "Pica"</t>
  </si>
  <si>
    <t>Pica (1/6 inch)</t>
  </si>
  <si>
    <t>"pica"</t>
  </si>
  <si>
    <t>U.S survey mile (statute mile)</t>
  </si>
  <si>
    <t>"survey_mi"</t>
  </si>
  <si>
    <t>Time</t>
  </si>
  <si>
    <t>Year</t>
  </si>
  <si>
    <t>"yr"</t>
  </si>
  <si>
    <t>Day</t>
  </si>
  <si>
    <t>"day" or "d"</t>
  </si>
  <si>
    <t>Hour</t>
  </si>
  <si>
    <t>"hr"</t>
  </si>
  <si>
    <t>Minute</t>
  </si>
  <si>
    <t>"mn" or "min"</t>
  </si>
  <si>
    <t>Second</t>
  </si>
  <si>
    <t>"sec" or "s"</t>
  </si>
  <si>
    <t>Pressure</t>
  </si>
  <si>
    <t>Pascal</t>
  </si>
  <si>
    <t>"Pa" (or "p")</t>
  </si>
  <si>
    <t>Atmosphere</t>
  </si>
  <si>
    <t>"atm" (or "at")</t>
  </si>
  <si>
    <t>mm of Mercury</t>
  </si>
  <si>
    <t>"mmHg"</t>
  </si>
  <si>
    <t>PSI</t>
  </si>
  <si>
    <t>"psi"</t>
  </si>
  <si>
    <t>Torr</t>
  </si>
  <si>
    <t>"Torr"</t>
  </si>
  <si>
    <t>Force</t>
  </si>
  <si>
    <t>Newton</t>
  </si>
  <si>
    <t>"N"</t>
  </si>
  <si>
    <t>Dyne</t>
  </si>
  <si>
    <t>"dyn" (or "dy")</t>
  </si>
  <si>
    <t>Pound force</t>
  </si>
  <si>
    <t>"lbf"</t>
  </si>
  <si>
    <t>Pond</t>
  </si>
  <si>
    <t>"pond"</t>
  </si>
  <si>
    <t>Energy</t>
  </si>
  <si>
    <t>Joule</t>
  </si>
  <si>
    <t>"J"</t>
  </si>
  <si>
    <t>Erg</t>
  </si>
  <si>
    <t>"e"</t>
  </si>
  <si>
    <t>Thermodynamic calorie</t>
  </si>
  <si>
    <t>"c"</t>
  </si>
  <si>
    <t>IT calorie</t>
  </si>
  <si>
    <t>"cal"</t>
  </si>
  <si>
    <t>Electron volt</t>
  </si>
  <si>
    <t>"eV" (or "ev")</t>
  </si>
  <si>
    <t>Horsepower-hour</t>
  </si>
  <si>
    <t>"HPh" (or "hh")</t>
  </si>
  <si>
    <t>Watt-hour</t>
  </si>
  <si>
    <t>"Wh" (or "wh")</t>
  </si>
  <si>
    <t>Foot-pound</t>
  </si>
  <si>
    <t>"flb"</t>
  </si>
  <si>
    <t>BTU</t>
  </si>
  <si>
    <t>"BTU" (or "btu")</t>
  </si>
  <si>
    <t>Power</t>
  </si>
  <si>
    <t>Horsepower</t>
  </si>
  <si>
    <t>"HP" (or "h")</t>
  </si>
  <si>
    <t>Pferdestärke</t>
  </si>
  <si>
    <t>"PS"</t>
  </si>
  <si>
    <t>Watt</t>
  </si>
  <si>
    <t>"W" (or "w")</t>
  </si>
  <si>
    <t>Magnetism</t>
  </si>
  <si>
    <t>Tesla</t>
  </si>
  <si>
    <t>"T"</t>
  </si>
  <si>
    <t>Gauss</t>
  </si>
  <si>
    <t>"ga"</t>
  </si>
  <si>
    <t>Degree Celsius</t>
  </si>
  <si>
    <t>"C" (or "cel")</t>
  </si>
  <si>
    <t>Degree Fahrenheit</t>
  </si>
  <si>
    <t>"F" (or "fah")</t>
  </si>
  <si>
    <t>Kelvin</t>
  </si>
  <si>
    <t>"K" (or "kel")</t>
  </si>
  <si>
    <t>Degrees Rankine</t>
  </si>
  <si>
    <t>"Rank"</t>
  </si>
  <si>
    <t>Degrees Réaumur</t>
  </si>
  <si>
    <t>"Reau"</t>
  </si>
  <si>
    <t>Volume (or l iquid measure )</t>
  </si>
  <si>
    <t>Teaspoon</t>
  </si>
  <si>
    <t>"tsp"</t>
  </si>
  <si>
    <t>Modern teaspoon</t>
  </si>
  <si>
    <t>"tspm"</t>
  </si>
  <si>
    <t>Tablespoon</t>
  </si>
  <si>
    <t>"tbs"</t>
  </si>
  <si>
    <t>Fluid ounce</t>
  </si>
  <si>
    <t>"oz"</t>
  </si>
  <si>
    <t>Cup</t>
  </si>
  <si>
    <t>"cup"</t>
  </si>
  <si>
    <t>U.S. pint</t>
  </si>
  <si>
    <t>"pt" (or "us_pt")</t>
  </si>
  <si>
    <t>U.K. pint</t>
  </si>
  <si>
    <t>"uk_pt"</t>
  </si>
  <si>
    <t>Quart</t>
  </si>
  <si>
    <t>"qt"</t>
  </si>
  <si>
    <t>Imperial quart (U.K.)</t>
  </si>
  <si>
    <t>"uk_qt"</t>
  </si>
  <si>
    <t>Gallon</t>
  </si>
  <si>
    <t>"gal"</t>
  </si>
  <si>
    <t>Imperial gallon (U.K.)</t>
  </si>
  <si>
    <t>"uk_gal"</t>
  </si>
  <si>
    <t>Liter</t>
  </si>
  <si>
    <t>"l" or "L" ("lt")</t>
  </si>
  <si>
    <t>Cubic angstrom</t>
  </si>
  <si>
    <t>"ang3" or "ang^3"</t>
  </si>
  <si>
    <t>U.S. oil barrel</t>
  </si>
  <si>
    <t>"barrel"</t>
  </si>
  <si>
    <t>U.S. bushel</t>
  </si>
  <si>
    <t>"bushel"</t>
  </si>
  <si>
    <t>Cubic feet</t>
  </si>
  <si>
    <t>"ft3" or "ft^3"</t>
  </si>
  <si>
    <t>Cubic inch</t>
  </si>
  <si>
    <t>"in3" or "in^3"</t>
  </si>
  <si>
    <t>Cubic light-year</t>
  </si>
  <si>
    <t>"ly3" or "ly^3"</t>
  </si>
  <si>
    <t>Cubic meter</t>
  </si>
  <si>
    <t>"m3" or "m^3"</t>
  </si>
  <si>
    <t>Cubic Mile</t>
  </si>
  <si>
    <t>"mi3" or "mi^3"</t>
  </si>
  <si>
    <t>Cubic yard</t>
  </si>
  <si>
    <t>"yd3" or "yd^3"</t>
  </si>
  <si>
    <t>Cubic nautical mile</t>
  </si>
  <si>
    <t>"Nmi3" or "Nmi^3"</t>
  </si>
  <si>
    <t>Cubic Pica</t>
  </si>
  <si>
    <t>"Picapt3", "Picapt^3", "Pica3" or "Pica^3"</t>
  </si>
  <si>
    <t>Gross Registered Ton</t>
  </si>
  <si>
    <t>"GRT" ("regton")</t>
  </si>
  <si>
    <t>Measurement ton (freight ton)</t>
  </si>
  <si>
    <t>"MTON"</t>
  </si>
  <si>
    <t>Area</t>
  </si>
  <si>
    <t>International acre</t>
  </si>
  <si>
    <t>"uk_acre"</t>
  </si>
  <si>
    <t>U.S. survey/statute acre</t>
  </si>
  <si>
    <t>"us_acre"</t>
  </si>
  <si>
    <t>Square angstrom</t>
  </si>
  <si>
    <t>"ang2" or “ang^2"</t>
  </si>
  <si>
    <t>Are</t>
  </si>
  <si>
    <t>"ar"</t>
  </si>
  <si>
    <t>Square feet</t>
  </si>
  <si>
    <t>"ft2" or "ft^2"</t>
  </si>
  <si>
    <t>Hectare</t>
  </si>
  <si>
    <t>"ha"</t>
  </si>
  <si>
    <t>Square inches</t>
  </si>
  <si>
    <t>"in2" or "in^2"</t>
  </si>
  <si>
    <t>Square light-year</t>
  </si>
  <si>
    <t>"ly2" or "ly^2"</t>
  </si>
  <si>
    <t>Square meters</t>
  </si>
  <si>
    <t>"m2" or "m^2"</t>
  </si>
  <si>
    <t>Morgen</t>
  </si>
  <si>
    <t>"Morgen"</t>
  </si>
  <si>
    <t>Square miles</t>
  </si>
  <si>
    <t>"mi2" or "mi^2"</t>
  </si>
  <si>
    <t>Square nautical miles</t>
  </si>
  <si>
    <t>"Nmi2" or "Nmi^2"</t>
  </si>
  <si>
    <t>Square Pica</t>
  </si>
  <si>
    <t>Square yards</t>
  </si>
  <si>
    <t>"yd2" or "yd^2"</t>
  </si>
  <si>
    <t>Information</t>
  </si>
  <si>
    <t>Bit</t>
  </si>
  <si>
    <t>"bit"</t>
  </si>
  <si>
    <t>Byte</t>
  </si>
  <si>
    <t>"byte"</t>
  </si>
  <si>
    <t>Speed</t>
  </si>
  <si>
    <t>Admiralty knot</t>
  </si>
  <si>
    <t>"admkn"</t>
  </si>
  <si>
    <t>Knot</t>
  </si>
  <si>
    <t>"kn"</t>
  </si>
  <si>
    <t>Meters per hour</t>
  </si>
  <si>
    <t>"m/h" or "m/hr"</t>
  </si>
  <si>
    <t>Meters per second</t>
  </si>
  <si>
    <t>"m/s" or "m/sec"</t>
  </si>
  <si>
    <t>Miles per hour</t>
  </si>
  <si>
    <t>"mph"</t>
  </si>
  <si>
    <t>Prefix</t>
  </si>
  <si>
    <t>Multiplier</t>
  </si>
  <si>
    <t>Abbreviation</t>
  </si>
  <si>
    <t>yotta</t>
  </si>
  <si>
    <t>"Y"</t>
  </si>
  <si>
    <t>zetta</t>
  </si>
  <si>
    <t>"Z"</t>
  </si>
  <si>
    <t>exa</t>
  </si>
  <si>
    <t>"E"</t>
  </si>
  <si>
    <t>peta</t>
  </si>
  <si>
    <t>"P"</t>
  </si>
  <si>
    <t>tera</t>
  </si>
  <si>
    <t>giga</t>
  </si>
  <si>
    <t>"G"</t>
  </si>
  <si>
    <t>mega</t>
  </si>
  <si>
    <t>"M"</t>
  </si>
  <si>
    <t>kilo</t>
  </si>
  <si>
    <t>"k"</t>
  </si>
  <si>
    <t>hecto</t>
  </si>
  <si>
    <t>"h"</t>
  </si>
  <si>
    <t>dekao</t>
  </si>
  <si>
    <t>"da" or "e"</t>
  </si>
  <si>
    <t>deci</t>
  </si>
  <si>
    <t>"d"</t>
  </si>
  <si>
    <t>centi</t>
  </si>
  <si>
    <t>milli</t>
  </si>
  <si>
    <t>micro</t>
  </si>
  <si>
    <t>nano</t>
  </si>
  <si>
    <t>"n"</t>
  </si>
  <si>
    <t>pico</t>
  </si>
  <si>
    <t>"p"</t>
  </si>
  <si>
    <t>femto</t>
  </si>
  <si>
    <t>"f"</t>
  </si>
  <si>
    <t>atto</t>
  </si>
  <si>
    <t>"a"</t>
  </si>
  <si>
    <t>zepto</t>
  </si>
  <si>
    <t>"z"</t>
  </si>
  <si>
    <t>yocto</t>
  </si>
  <si>
    <t>"y"</t>
  </si>
  <si>
    <t>Binary Prefix</t>
  </si>
  <si>
    <t>Prefix Value</t>
  </si>
  <si>
    <t>Derived from</t>
  </si>
  <si>
    <t>yobi</t>
  </si>
  <si>
    <t>2^80 = 1 208 925 819 614 629 174 706 176</t>
  </si>
  <si>
    <t>"Yi"</t>
  </si>
  <si>
    <t>zebi</t>
  </si>
  <si>
    <t>2^70 = 1 180 591 620 717 411 303 424</t>
  </si>
  <si>
    <t>"Zi"</t>
  </si>
  <si>
    <t>exbi</t>
  </si>
  <si>
    <t>2^60 = 1 152 921 504 606 846 976</t>
  </si>
  <si>
    <t>"Ei"</t>
  </si>
  <si>
    <t>pebi</t>
  </si>
  <si>
    <t>2^50 = 1 125 899 906 842 624</t>
  </si>
  <si>
    <t>"Pi"</t>
  </si>
  <si>
    <t>tebi</t>
  </si>
  <si>
    <t>2^40 = 1 099 511 627 776</t>
  </si>
  <si>
    <t>"Ti"</t>
  </si>
  <si>
    <t>gibi</t>
  </si>
  <si>
    <t>2^30 = 1 073 741 824</t>
  </si>
  <si>
    <t>"Gi"</t>
  </si>
  <si>
    <t>mebi</t>
  </si>
  <si>
    <t>2^20 = 1 048 576</t>
  </si>
  <si>
    <t>"Mi"</t>
  </si>
  <si>
    <t>kibi</t>
  </si>
  <si>
    <t>2^10 = 1024</t>
  </si>
  <si>
    <t>"ki"</t>
  </si>
  <si>
    <t>Category</t>
  </si>
  <si>
    <t>Unit</t>
  </si>
  <si>
    <t>"Picapt2"</t>
  </si>
  <si>
    <t>uk_acre</t>
  </si>
  <si>
    <t>us_acre</t>
  </si>
  <si>
    <t>ft</t>
  </si>
  <si>
    <t>m</t>
  </si>
  <si>
    <t>Volume</t>
  </si>
  <si>
    <t>sg</t>
  </si>
  <si>
    <t>u</t>
  </si>
  <si>
    <t>ozm</t>
  </si>
  <si>
    <t>grain</t>
  </si>
  <si>
    <t>cwt or shweight</t>
  </si>
  <si>
    <t>uk_cwt or lcwt (hweight)</t>
  </si>
  <si>
    <t>stone</t>
  </si>
  <si>
    <t>ton</t>
  </si>
  <si>
    <t>uk_ton or LTON (brton)</t>
  </si>
  <si>
    <t>mi</t>
  </si>
  <si>
    <t>Nmi</t>
  </si>
  <si>
    <t>in</t>
  </si>
  <si>
    <t>yd</t>
  </si>
  <si>
    <t>ang</t>
  </si>
  <si>
    <t>ell</t>
  </si>
  <si>
    <t>ly</t>
  </si>
  <si>
    <t>parsec or pc</t>
  </si>
  <si>
    <t>Picapt or Pica</t>
  </si>
  <si>
    <t>pica</t>
  </si>
  <si>
    <t>survey_mi</t>
  </si>
  <si>
    <t>yr</t>
  </si>
  <si>
    <t>day or d</t>
  </si>
  <si>
    <t>hr</t>
  </si>
  <si>
    <t>mn or min</t>
  </si>
  <si>
    <t>sec or s</t>
  </si>
  <si>
    <t>Pa (or p)</t>
  </si>
  <si>
    <t>atm (or at)</t>
  </si>
  <si>
    <t>mmHg</t>
  </si>
  <si>
    <t>psi</t>
  </si>
  <si>
    <t>N</t>
  </si>
  <si>
    <t>dyn (or dy)</t>
  </si>
  <si>
    <t>lbf</t>
  </si>
  <si>
    <t>pond</t>
  </si>
  <si>
    <t>J</t>
  </si>
  <si>
    <t>e</t>
  </si>
  <si>
    <t>c</t>
  </si>
  <si>
    <t>cal</t>
  </si>
  <si>
    <t>eV (or ev)</t>
  </si>
  <si>
    <t>HPh (or hh)</t>
  </si>
  <si>
    <t>Wh (or wh)</t>
  </si>
  <si>
    <t>flb</t>
  </si>
  <si>
    <t>BTU (or btu)</t>
  </si>
  <si>
    <t>HP (or h)</t>
  </si>
  <si>
    <t>PS</t>
  </si>
  <si>
    <t>W (or w)</t>
  </si>
  <si>
    <t>T</t>
  </si>
  <si>
    <t>ga</t>
  </si>
  <si>
    <t>C (or cel)</t>
  </si>
  <si>
    <t>F (or fah)</t>
  </si>
  <si>
    <t>K (or kel)</t>
  </si>
  <si>
    <t>Rank</t>
  </si>
  <si>
    <t>Reau</t>
  </si>
  <si>
    <t>tsp</t>
  </si>
  <si>
    <t>tspm</t>
  </si>
  <si>
    <t>tbs</t>
  </si>
  <si>
    <t>oz</t>
  </si>
  <si>
    <t>cup</t>
  </si>
  <si>
    <t>pt (or us_pt)</t>
  </si>
  <si>
    <t>uk_pt</t>
  </si>
  <si>
    <t>qt</t>
  </si>
  <si>
    <t>uk_qt</t>
  </si>
  <si>
    <t>gal</t>
  </si>
  <si>
    <t>uk_gal</t>
  </si>
  <si>
    <t>l or L (lt)</t>
  </si>
  <si>
    <t>ang3 or ang^3</t>
  </si>
  <si>
    <t>barrel</t>
  </si>
  <si>
    <t>bushel</t>
  </si>
  <si>
    <t>ft3 or ft^3</t>
  </si>
  <si>
    <t>in3 or in^3</t>
  </si>
  <si>
    <t>ly3 or ly^3</t>
  </si>
  <si>
    <t>m3 or m^3</t>
  </si>
  <si>
    <t>mi3 or mi^3</t>
  </si>
  <si>
    <t>yd3 or yd^3</t>
  </si>
  <si>
    <t>Nmi3 or Nmi^3</t>
  </si>
  <si>
    <t>Picapt3, Picapt^3, Pica3 or Pica^3</t>
  </si>
  <si>
    <t>GRT (regton)</t>
  </si>
  <si>
    <t>MTON</t>
  </si>
  <si>
    <t>ang2 or “ang^2</t>
  </si>
  <si>
    <t>ar</t>
  </si>
  <si>
    <t>ft2 or ft^2</t>
  </si>
  <si>
    <t>ha</t>
  </si>
  <si>
    <t>in2 or in^2</t>
  </si>
  <si>
    <t>ly2 or ly^2</t>
  </si>
  <si>
    <t>m2 or m^2</t>
  </si>
  <si>
    <t>mi2 or mi^2</t>
  </si>
  <si>
    <t>Nmi2 or Nmi^2</t>
  </si>
  <si>
    <t>Picapt2</t>
  </si>
  <si>
    <t>yd2 or yd^2</t>
  </si>
  <si>
    <t>bit</t>
  </si>
  <si>
    <t>byte</t>
  </si>
  <si>
    <t>admkn</t>
  </si>
  <si>
    <t>kn</t>
  </si>
  <si>
    <t>m/h or m/hr</t>
  </si>
  <si>
    <t>m/s or m/sec</t>
  </si>
  <si>
    <t>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</si>
</sst>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0" fillId="0" borderId="0" xfId="0" quotePrefix="1" applyAlignment="1">
      <alignment horizontal="left" indent="1"/>
    </xf>
    <xf numFmtId="0" fontId="2" fillId="2" borderId="2" xfId="1" applyFont="1" applyFill="1" applyBorder="1">
      <alignment horizontal="left" indent="1"/>
    </xf>
    <xf numFmtId="11" fontId="0" fillId="0" borderId="0" xfId="0" applyNumberFormat="1"/>
    <xf numFmtId="0" fontId="2" fillId="3" borderId="1" xfId="1" applyFont="1" applyFill="1">
      <alignment horizontal="left" indent="1"/>
    </xf>
    <xf numFmtId="0" fontId="2" fillId="3" borderId="2" xfId="1" applyFont="1" applyFill="1" applyBorder="1">
      <alignment horizontal="left" indent="1"/>
    </xf>
    <xf numFmtId="0" fontId="0" fillId="0" borderId="0" xfId="0" quotePrefix="1"/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4515-F49F-4174-83E4-8F72DD9357CD}">
  <sheetPr codeName="Sheet1"/>
  <dimension ref="B2:G4"/>
  <sheetViews>
    <sheetView showGridLines="0" tabSelected="1" zoomScale="160" zoomScaleNormal="160" workbookViewId="0">
      <selection activeCell="E3" sqref="E3"/>
    </sheetView>
  </sheetViews>
  <sheetFormatPr defaultRowHeight="15" x14ac:dyDescent="0.25"/>
  <cols>
    <col min="1" max="1" width="2.85546875" customWidth="1"/>
    <col min="2" max="2" width="5.28515625" bestFit="1" customWidth="1"/>
    <col min="3" max="3" width="10.5703125" bestFit="1" customWidth="1"/>
    <col min="4" max="4" width="8.140625" bestFit="1" customWidth="1"/>
    <col min="5" max="5" width="17.42578125" bestFit="1" customWidth="1"/>
    <col min="7" max="7" width="17" bestFit="1" customWidth="1"/>
  </cols>
  <sheetData>
    <row r="2" spans="2:7" x14ac:dyDescent="0.25">
      <c r="B2" s="1" t="s">
        <v>1</v>
      </c>
      <c r="C2" s="1" t="s">
        <v>2</v>
      </c>
      <c r="D2" s="1" t="s">
        <v>3</v>
      </c>
      <c r="E2" s="4" t="s">
        <v>4</v>
      </c>
    </row>
    <row r="3" spans="2:7" x14ac:dyDescent="0.25">
      <c r="B3" s="2">
        <v>5</v>
      </c>
      <c r="C3" s="2" t="s">
        <v>5</v>
      </c>
      <c r="D3" s="2" t="s">
        <v>6</v>
      </c>
      <c r="E3" s="2">
        <f>CONVERT(B3,C3,D3)</f>
        <v>41</v>
      </c>
    </row>
    <row r="4" spans="2:7" x14ac:dyDescent="0.25">
      <c r="B4" s="2">
        <v>500</v>
      </c>
      <c r="C4" s="2" t="s">
        <v>7</v>
      </c>
      <c r="D4" s="2" t="s">
        <v>8</v>
      </c>
      <c r="E4" s="2">
        <f t="shared" ref="E4" si="0">CONVERT(B4,C4,D4)</f>
        <v>1.1023113109243878</v>
      </c>
      <c r="G4" s="3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F7E5-FC05-448B-9D9D-9E3C14ED64DF}">
  <sheetPr codeName="Sheet2"/>
  <dimension ref="B2:S160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0.7109375" customWidth="1"/>
    <col min="3" max="3" width="17.42578125" bestFit="1" customWidth="1"/>
    <col min="4" max="4" width="14.85546875" customWidth="1"/>
    <col min="5" max="5" width="8.140625" bestFit="1" customWidth="1"/>
    <col min="6" max="6" width="17.42578125" bestFit="1" customWidth="1"/>
    <col min="9" max="9" width="17" bestFit="1" customWidth="1"/>
    <col min="14" max="14" width="26" customWidth="1"/>
  </cols>
  <sheetData>
    <row r="2" spans="2:19" x14ac:dyDescent="0.25">
      <c r="B2" s="1" t="s">
        <v>293</v>
      </c>
      <c r="C2" s="1" t="s">
        <v>2</v>
      </c>
      <c r="D2" s="1" t="s">
        <v>3</v>
      </c>
      <c r="I2" t="s">
        <v>9</v>
      </c>
      <c r="J2" t="s">
        <v>10</v>
      </c>
      <c r="N2" t="s">
        <v>293</v>
      </c>
      <c r="O2" t="s">
        <v>2</v>
      </c>
    </row>
    <row r="3" spans="2:19" x14ac:dyDescent="0.25">
      <c r="B3" s="2" t="s">
        <v>33</v>
      </c>
      <c r="C3" s="2" t="s">
        <v>298</v>
      </c>
      <c r="D3" s="2" t="s">
        <v>299</v>
      </c>
      <c r="H3" t="s">
        <v>9</v>
      </c>
      <c r="I3" t="s">
        <v>11</v>
      </c>
      <c r="J3" t="s">
        <v>7</v>
      </c>
      <c r="K3" t="str">
        <f>IFERROR(LEFT(J3,SEARCH(" or ",J3)),J3)</f>
        <v>g</v>
      </c>
      <c r="N3" t="str" cm="1">
        <f t="array" ref="N3:N14">_xlfn._xlws.SORT(_xlfn._xlws.FILTER(_xlfn.UNIQUE(H3:H128),_xlfn.UNIQUE(H3:H128)&lt;&gt;0))</f>
        <v>Area</v>
      </c>
      <c r="O3" t="str" cm="1">
        <f t="array" ref="O3:O15">_xlfn._xlws.SORT(_xlfn._xlws.FILTER(J3:J160,(H3:H160=B3)))</f>
        <v>ang</v>
      </c>
      <c r="S3" t="s">
        <v>12</v>
      </c>
    </row>
    <row r="4" spans="2:19" x14ac:dyDescent="0.25">
      <c r="H4" t="s">
        <v>9</v>
      </c>
      <c r="I4" s="3" t="s">
        <v>13</v>
      </c>
      <c r="J4" t="s">
        <v>301</v>
      </c>
      <c r="K4" t="str">
        <f t="shared" ref="K4:K67" si="0">IFERROR(LEFT(J4,SEARCH(" or ",J4)),J4)</f>
        <v>sg</v>
      </c>
      <c r="N4" t="str">
        <v>Distance</v>
      </c>
      <c r="O4" t="str">
        <v>ell</v>
      </c>
      <c r="S4" t="s">
        <v>14</v>
      </c>
    </row>
    <row r="5" spans="2:19" x14ac:dyDescent="0.25">
      <c r="B5" s="6" t="s">
        <v>294</v>
      </c>
      <c r="C5" s="7" t="s">
        <v>4</v>
      </c>
      <c r="H5" t="s">
        <v>9</v>
      </c>
      <c r="I5" t="s">
        <v>15</v>
      </c>
      <c r="J5" t="s">
        <v>8</v>
      </c>
      <c r="K5" t="str">
        <f t="shared" si="0"/>
        <v>lbm</v>
      </c>
      <c r="N5" t="str">
        <v>Energy</v>
      </c>
      <c r="O5" t="str">
        <v>ft</v>
      </c>
      <c r="S5" t="s">
        <v>16</v>
      </c>
    </row>
    <row r="6" spans="2:19" x14ac:dyDescent="0.25">
      <c r="B6" s="2">
        <v>1</v>
      </c>
      <c r="C6" s="2">
        <f>CONVERT(B6,C3,D3)</f>
        <v>0.30480000000000002</v>
      </c>
      <c r="H6" t="s">
        <v>9</v>
      </c>
      <c r="I6" t="s">
        <v>17</v>
      </c>
      <c r="J6" t="s">
        <v>302</v>
      </c>
      <c r="K6" t="str">
        <f t="shared" si="0"/>
        <v>u</v>
      </c>
      <c r="N6" t="str">
        <v>Force</v>
      </c>
      <c r="O6" t="str">
        <v>in</v>
      </c>
      <c r="S6" t="s">
        <v>18</v>
      </c>
    </row>
    <row r="7" spans="2:19" x14ac:dyDescent="0.25">
      <c r="H7" t="s">
        <v>9</v>
      </c>
      <c r="I7" t="s">
        <v>19</v>
      </c>
      <c r="J7" t="s">
        <v>303</v>
      </c>
      <c r="K7" t="str">
        <f t="shared" si="0"/>
        <v>ozm</v>
      </c>
      <c r="N7" t="str">
        <v>Information</v>
      </c>
      <c r="O7" t="str">
        <v>ly</v>
      </c>
      <c r="S7" t="s">
        <v>20</v>
      </c>
    </row>
    <row r="8" spans="2:19" x14ac:dyDescent="0.25">
      <c r="H8" t="s">
        <v>9</v>
      </c>
      <c r="I8" t="s">
        <v>21</v>
      </c>
      <c r="J8" t="s">
        <v>304</v>
      </c>
      <c r="K8" t="str">
        <f t="shared" si="0"/>
        <v>grain</v>
      </c>
      <c r="N8" t="str">
        <v>Power</v>
      </c>
      <c r="O8" t="str">
        <v>m</v>
      </c>
      <c r="S8" t="s">
        <v>22</v>
      </c>
    </row>
    <row r="9" spans="2:19" x14ac:dyDescent="0.25">
      <c r="H9" t="s">
        <v>9</v>
      </c>
      <c r="I9" t="s">
        <v>23</v>
      </c>
      <c r="J9" t="s">
        <v>305</v>
      </c>
      <c r="K9" t="str">
        <f t="shared" si="0"/>
        <v xml:space="preserve">cwt </v>
      </c>
      <c r="N9" t="str">
        <v>Pressure</v>
      </c>
      <c r="O9" t="str">
        <v>mi</v>
      </c>
      <c r="S9" t="s">
        <v>24</v>
      </c>
    </row>
    <row r="10" spans="2:19" x14ac:dyDescent="0.25">
      <c r="B10" s="8"/>
      <c r="H10" t="s">
        <v>9</v>
      </c>
      <c r="I10" t="s">
        <v>25</v>
      </c>
      <c r="J10" t="s">
        <v>306</v>
      </c>
      <c r="K10" t="str">
        <f t="shared" si="0"/>
        <v xml:space="preserve">uk_cwt </v>
      </c>
      <c r="N10" t="str">
        <v>Speed</v>
      </c>
      <c r="O10" t="str">
        <v>Nmi</v>
      </c>
      <c r="S10" t="s">
        <v>26</v>
      </c>
    </row>
    <row r="11" spans="2:19" x14ac:dyDescent="0.25">
      <c r="H11" t="s">
        <v>9</v>
      </c>
      <c r="I11" t="s">
        <v>27</v>
      </c>
      <c r="J11" t="s">
        <v>307</v>
      </c>
      <c r="K11" t="str">
        <f t="shared" si="0"/>
        <v>stone</v>
      </c>
      <c r="N11" t="str">
        <v>Temperature</v>
      </c>
      <c r="O11" t="str">
        <v>parsec or pc</v>
      </c>
      <c r="S11" t="s">
        <v>28</v>
      </c>
    </row>
    <row r="12" spans="2:19" x14ac:dyDescent="0.25">
      <c r="H12" t="s">
        <v>9</v>
      </c>
      <c r="I12" t="s">
        <v>29</v>
      </c>
      <c r="J12" t="s">
        <v>308</v>
      </c>
      <c r="K12" t="str">
        <f t="shared" si="0"/>
        <v>ton</v>
      </c>
      <c r="N12" t="str">
        <v>Time</v>
      </c>
      <c r="O12" t="str">
        <v>pica</v>
      </c>
      <c r="S12" t="s">
        <v>30</v>
      </c>
    </row>
    <row r="13" spans="2:19" x14ac:dyDescent="0.25">
      <c r="H13" t="s">
        <v>9</v>
      </c>
      <c r="I13" t="s">
        <v>31</v>
      </c>
      <c r="J13" t="s">
        <v>309</v>
      </c>
      <c r="K13" t="str">
        <f t="shared" si="0"/>
        <v xml:space="preserve">uk_ton </v>
      </c>
      <c r="N13" t="str">
        <v>Volume</v>
      </c>
      <c r="O13" t="str">
        <v>Picapt or Pica</v>
      </c>
      <c r="S13" t="s">
        <v>32</v>
      </c>
    </row>
    <row r="14" spans="2:19" x14ac:dyDescent="0.25">
      <c r="K14">
        <f t="shared" si="0"/>
        <v>0</v>
      </c>
      <c r="N14" t="str">
        <v>Weight and mass</v>
      </c>
      <c r="O14" t="str">
        <v>survey_mi</v>
      </c>
    </row>
    <row r="15" spans="2:19" x14ac:dyDescent="0.25">
      <c r="I15" t="s">
        <v>33</v>
      </c>
      <c r="J15" t="s">
        <v>10</v>
      </c>
      <c r="K15" t="str">
        <f t="shared" si="0"/>
        <v>From_unit or to_unit</v>
      </c>
      <c r="O15" t="str">
        <v>yd</v>
      </c>
      <c r="S15" t="s">
        <v>10</v>
      </c>
    </row>
    <row r="16" spans="2:19" x14ac:dyDescent="0.25">
      <c r="H16" t="s">
        <v>33</v>
      </c>
      <c r="I16" t="s">
        <v>34</v>
      </c>
      <c r="J16" t="s">
        <v>299</v>
      </c>
      <c r="K16" t="str">
        <f t="shared" si="0"/>
        <v>m</v>
      </c>
      <c r="S16" t="s">
        <v>35</v>
      </c>
    </row>
    <row r="17" spans="8:19" x14ac:dyDescent="0.25">
      <c r="H17" t="s">
        <v>33</v>
      </c>
      <c r="I17" t="s">
        <v>36</v>
      </c>
      <c r="J17" t="s">
        <v>310</v>
      </c>
      <c r="K17" t="str">
        <f t="shared" si="0"/>
        <v>mi</v>
      </c>
      <c r="S17" t="s">
        <v>37</v>
      </c>
    </row>
    <row r="18" spans="8:19" x14ac:dyDescent="0.25">
      <c r="H18" t="s">
        <v>33</v>
      </c>
      <c r="I18" t="s">
        <v>38</v>
      </c>
      <c r="J18" t="s">
        <v>311</v>
      </c>
      <c r="K18" t="str">
        <f t="shared" si="0"/>
        <v>Nmi</v>
      </c>
      <c r="S18" t="s">
        <v>39</v>
      </c>
    </row>
    <row r="19" spans="8:19" x14ac:dyDescent="0.25">
      <c r="H19" t="s">
        <v>33</v>
      </c>
      <c r="I19" t="s">
        <v>40</v>
      </c>
      <c r="J19" t="s">
        <v>312</v>
      </c>
      <c r="K19" t="str">
        <f t="shared" si="0"/>
        <v>in</v>
      </c>
      <c r="S19" t="s">
        <v>41</v>
      </c>
    </row>
    <row r="20" spans="8:19" x14ac:dyDescent="0.25">
      <c r="H20" t="s">
        <v>33</v>
      </c>
      <c r="I20" t="s">
        <v>42</v>
      </c>
      <c r="J20" t="s">
        <v>298</v>
      </c>
      <c r="K20" t="str">
        <f t="shared" si="0"/>
        <v>ft</v>
      </c>
      <c r="S20" t="s">
        <v>43</v>
      </c>
    </row>
    <row r="21" spans="8:19" x14ac:dyDescent="0.25">
      <c r="H21" t="s">
        <v>33</v>
      </c>
      <c r="I21" t="s">
        <v>44</v>
      </c>
      <c r="J21" t="s">
        <v>313</v>
      </c>
      <c r="K21" t="str">
        <f t="shared" si="0"/>
        <v>yd</v>
      </c>
      <c r="S21" t="s">
        <v>45</v>
      </c>
    </row>
    <row r="22" spans="8:19" x14ac:dyDescent="0.25">
      <c r="H22" t="s">
        <v>33</v>
      </c>
      <c r="I22" t="s">
        <v>46</v>
      </c>
      <c r="J22" t="s">
        <v>314</v>
      </c>
      <c r="K22" t="str">
        <f t="shared" si="0"/>
        <v>ang</v>
      </c>
      <c r="S22" t="s">
        <v>47</v>
      </c>
    </row>
    <row r="23" spans="8:19" x14ac:dyDescent="0.25">
      <c r="H23" t="s">
        <v>33</v>
      </c>
      <c r="I23" t="s">
        <v>48</v>
      </c>
      <c r="J23" t="s">
        <v>315</v>
      </c>
      <c r="K23" t="str">
        <f t="shared" si="0"/>
        <v>ell</v>
      </c>
      <c r="S23" t="s">
        <v>49</v>
      </c>
    </row>
    <row r="24" spans="8:19" x14ac:dyDescent="0.25">
      <c r="H24" t="s">
        <v>33</v>
      </c>
      <c r="I24" t="s">
        <v>50</v>
      </c>
      <c r="J24" t="s">
        <v>316</v>
      </c>
      <c r="K24" t="str">
        <f t="shared" si="0"/>
        <v>ly</v>
      </c>
      <c r="S24" t="s">
        <v>51</v>
      </c>
    </row>
    <row r="25" spans="8:19" x14ac:dyDescent="0.25">
      <c r="H25" t="s">
        <v>33</v>
      </c>
      <c r="I25" t="s">
        <v>52</v>
      </c>
      <c r="J25" t="s">
        <v>317</v>
      </c>
      <c r="K25" t="str">
        <f t="shared" si="0"/>
        <v xml:space="preserve">parsec </v>
      </c>
      <c r="S25" t="s">
        <v>53</v>
      </c>
    </row>
    <row r="26" spans="8:19" x14ac:dyDescent="0.25">
      <c r="H26" t="s">
        <v>33</v>
      </c>
      <c r="I26" t="s">
        <v>54</v>
      </c>
      <c r="J26" t="s">
        <v>318</v>
      </c>
      <c r="K26" t="str">
        <f t="shared" si="0"/>
        <v xml:space="preserve">Picapt </v>
      </c>
      <c r="S26" t="s">
        <v>55</v>
      </c>
    </row>
    <row r="27" spans="8:19" x14ac:dyDescent="0.25">
      <c r="H27" t="s">
        <v>33</v>
      </c>
      <c r="I27" t="s">
        <v>56</v>
      </c>
      <c r="J27" t="s">
        <v>319</v>
      </c>
      <c r="K27" t="str">
        <f t="shared" si="0"/>
        <v>pica</v>
      </c>
      <c r="S27" t="s">
        <v>57</v>
      </c>
    </row>
    <row r="28" spans="8:19" x14ac:dyDescent="0.25">
      <c r="H28" t="s">
        <v>33</v>
      </c>
      <c r="I28" t="s">
        <v>58</v>
      </c>
      <c r="J28" t="s">
        <v>320</v>
      </c>
      <c r="K28" t="str">
        <f t="shared" si="0"/>
        <v>survey_mi</v>
      </c>
      <c r="S28" t="s">
        <v>59</v>
      </c>
    </row>
    <row r="29" spans="8:19" x14ac:dyDescent="0.25">
      <c r="K29">
        <f t="shared" si="0"/>
        <v>0</v>
      </c>
    </row>
    <row r="30" spans="8:19" x14ac:dyDescent="0.25">
      <c r="I30" t="s">
        <v>60</v>
      </c>
      <c r="J30" t="s">
        <v>10</v>
      </c>
      <c r="K30" t="str">
        <f t="shared" si="0"/>
        <v>From_unit or to_unit</v>
      </c>
      <c r="S30" t="s">
        <v>10</v>
      </c>
    </row>
    <row r="31" spans="8:19" x14ac:dyDescent="0.25">
      <c r="H31" t="s">
        <v>60</v>
      </c>
      <c r="I31" t="s">
        <v>61</v>
      </c>
      <c r="J31" t="s">
        <v>321</v>
      </c>
      <c r="K31" t="str">
        <f t="shared" si="0"/>
        <v>yr</v>
      </c>
      <c r="S31" t="s">
        <v>62</v>
      </c>
    </row>
    <row r="32" spans="8:19" x14ac:dyDescent="0.25">
      <c r="H32" t="s">
        <v>60</v>
      </c>
      <c r="I32" t="s">
        <v>63</v>
      </c>
      <c r="J32" t="s">
        <v>322</v>
      </c>
      <c r="K32" t="str">
        <f t="shared" si="0"/>
        <v xml:space="preserve">day </v>
      </c>
      <c r="S32" t="s">
        <v>64</v>
      </c>
    </row>
    <row r="33" spans="8:19" x14ac:dyDescent="0.25">
      <c r="H33" t="s">
        <v>60</v>
      </c>
      <c r="I33" t="s">
        <v>65</v>
      </c>
      <c r="J33" t="s">
        <v>323</v>
      </c>
      <c r="K33" t="str">
        <f t="shared" si="0"/>
        <v>hr</v>
      </c>
      <c r="S33" t="s">
        <v>66</v>
      </c>
    </row>
    <row r="34" spans="8:19" x14ac:dyDescent="0.25">
      <c r="H34" t="s">
        <v>60</v>
      </c>
      <c r="I34" t="s">
        <v>67</v>
      </c>
      <c r="J34" t="s">
        <v>324</v>
      </c>
      <c r="K34" t="str">
        <f t="shared" si="0"/>
        <v xml:space="preserve">mn </v>
      </c>
      <c r="S34" t="s">
        <v>68</v>
      </c>
    </row>
    <row r="35" spans="8:19" x14ac:dyDescent="0.25">
      <c r="H35" t="s">
        <v>60</v>
      </c>
      <c r="I35" t="s">
        <v>69</v>
      </c>
      <c r="J35" t="s">
        <v>325</v>
      </c>
      <c r="K35" t="str">
        <f t="shared" si="0"/>
        <v xml:space="preserve">sec </v>
      </c>
      <c r="S35" t="s">
        <v>70</v>
      </c>
    </row>
    <row r="36" spans="8:19" x14ac:dyDescent="0.25">
      <c r="K36">
        <f t="shared" si="0"/>
        <v>0</v>
      </c>
    </row>
    <row r="37" spans="8:19" x14ac:dyDescent="0.25">
      <c r="I37" t="s">
        <v>71</v>
      </c>
      <c r="J37" t="s">
        <v>10</v>
      </c>
      <c r="K37" t="str">
        <f t="shared" si="0"/>
        <v>From_unit or to_unit</v>
      </c>
      <c r="S37" t="s">
        <v>10</v>
      </c>
    </row>
    <row r="38" spans="8:19" x14ac:dyDescent="0.25">
      <c r="H38" t="s">
        <v>71</v>
      </c>
      <c r="I38" t="s">
        <v>72</v>
      </c>
      <c r="J38" t="s">
        <v>326</v>
      </c>
      <c r="K38" t="str">
        <f t="shared" si="0"/>
        <v>Pa (or p)</v>
      </c>
      <c r="S38" t="s">
        <v>73</v>
      </c>
    </row>
    <row r="39" spans="8:19" x14ac:dyDescent="0.25">
      <c r="H39" t="s">
        <v>71</v>
      </c>
      <c r="I39" t="s">
        <v>74</v>
      </c>
      <c r="J39" t="s">
        <v>327</v>
      </c>
      <c r="K39" t="str">
        <f t="shared" si="0"/>
        <v>atm (or at)</v>
      </c>
      <c r="S39" t="s">
        <v>75</v>
      </c>
    </row>
    <row r="40" spans="8:19" x14ac:dyDescent="0.25">
      <c r="H40" t="s">
        <v>71</v>
      </c>
      <c r="I40" t="s">
        <v>76</v>
      </c>
      <c r="J40" t="s">
        <v>328</v>
      </c>
      <c r="K40" t="str">
        <f t="shared" si="0"/>
        <v>mmHg</v>
      </c>
      <c r="S40" t="s">
        <v>77</v>
      </c>
    </row>
    <row r="41" spans="8:19" x14ac:dyDescent="0.25">
      <c r="H41" t="s">
        <v>71</v>
      </c>
      <c r="I41" t="s">
        <v>78</v>
      </c>
      <c r="J41" t="s">
        <v>329</v>
      </c>
      <c r="K41" t="str">
        <f t="shared" si="0"/>
        <v>psi</v>
      </c>
      <c r="S41" t="s">
        <v>79</v>
      </c>
    </row>
    <row r="42" spans="8:19" x14ac:dyDescent="0.25">
      <c r="H42" t="s">
        <v>71</v>
      </c>
      <c r="I42" t="s">
        <v>80</v>
      </c>
      <c r="J42" t="s">
        <v>80</v>
      </c>
      <c r="K42" t="str">
        <f t="shared" si="0"/>
        <v>Torr</v>
      </c>
      <c r="S42" t="s">
        <v>81</v>
      </c>
    </row>
    <row r="43" spans="8:19" x14ac:dyDescent="0.25">
      <c r="K43">
        <f t="shared" si="0"/>
        <v>0</v>
      </c>
    </row>
    <row r="44" spans="8:19" x14ac:dyDescent="0.25">
      <c r="I44" t="s">
        <v>82</v>
      </c>
      <c r="J44" t="s">
        <v>10</v>
      </c>
      <c r="K44" t="str">
        <f t="shared" si="0"/>
        <v>From_unit or to_unit</v>
      </c>
      <c r="S44" t="s">
        <v>10</v>
      </c>
    </row>
    <row r="45" spans="8:19" x14ac:dyDescent="0.25">
      <c r="H45" t="s">
        <v>82</v>
      </c>
      <c r="I45" t="s">
        <v>83</v>
      </c>
      <c r="J45" t="s">
        <v>330</v>
      </c>
      <c r="K45" t="str">
        <f t="shared" si="0"/>
        <v>N</v>
      </c>
      <c r="S45" t="s">
        <v>84</v>
      </c>
    </row>
    <row r="46" spans="8:19" x14ac:dyDescent="0.25">
      <c r="H46" t="s">
        <v>82</v>
      </c>
      <c r="I46" t="s">
        <v>85</v>
      </c>
      <c r="J46" t="s">
        <v>331</v>
      </c>
      <c r="K46" t="str">
        <f t="shared" si="0"/>
        <v>dyn (or dy)</v>
      </c>
      <c r="S46" t="s">
        <v>86</v>
      </c>
    </row>
    <row r="47" spans="8:19" x14ac:dyDescent="0.25">
      <c r="H47" t="s">
        <v>82</v>
      </c>
      <c r="I47" t="s">
        <v>87</v>
      </c>
      <c r="J47" t="s">
        <v>332</v>
      </c>
      <c r="K47" t="str">
        <f t="shared" si="0"/>
        <v>lbf</v>
      </c>
      <c r="S47" t="s">
        <v>88</v>
      </c>
    </row>
    <row r="48" spans="8:19" x14ac:dyDescent="0.25">
      <c r="H48" t="s">
        <v>82</v>
      </c>
      <c r="I48" t="s">
        <v>89</v>
      </c>
      <c r="J48" t="s">
        <v>333</v>
      </c>
      <c r="K48" t="str">
        <f t="shared" si="0"/>
        <v>pond</v>
      </c>
      <c r="S48" t="s">
        <v>90</v>
      </c>
    </row>
    <row r="49" spans="8:19" x14ac:dyDescent="0.25">
      <c r="K49">
        <f t="shared" si="0"/>
        <v>0</v>
      </c>
    </row>
    <row r="50" spans="8:19" x14ac:dyDescent="0.25">
      <c r="I50" t="s">
        <v>91</v>
      </c>
      <c r="J50" t="s">
        <v>10</v>
      </c>
      <c r="K50" t="str">
        <f t="shared" si="0"/>
        <v>From_unit or to_unit</v>
      </c>
      <c r="S50" t="s">
        <v>10</v>
      </c>
    </row>
    <row r="51" spans="8:19" x14ac:dyDescent="0.25">
      <c r="H51" t="s">
        <v>91</v>
      </c>
      <c r="I51" t="s">
        <v>92</v>
      </c>
      <c r="J51" t="s">
        <v>334</v>
      </c>
      <c r="K51" t="str">
        <f t="shared" si="0"/>
        <v>J</v>
      </c>
      <c r="S51" t="s">
        <v>93</v>
      </c>
    </row>
    <row r="52" spans="8:19" x14ac:dyDescent="0.25">
      <c r="H52" t="s">
        <v>91</v>
      </c>
      <c r="I52" t="s">
        <v>94</v>
      </c>
      <c r="J52" t="s">
        <v>335</v>
      </c>
      <c r="K52" t="str">
        <f t="shared" si="0"/>
        <v>e</v>
      </c>
      <c r="S52" t="s">
        <v>95</v>
      </c>
    </row>
    <row r="53" spans="8:19" x14ac:dyDescent="0.25">
      <c r="H53" t="s">
        <v>91</v>
      </c>
      <c r="I53" t="s">
        <v>96</v>
      </c>
      <c r="J53" t="s">
        <v>336</v>
      </c>
      <c r="K53" t="str">
        <f t="shared" si="0"/>
        <v>c</v>
      </c>
      <c r="S53" t="s">
        <v>97</v>
      </c>
    </row>
    <row r="54" spans="8:19" x14ac:dyDescent="0.25">
      <c r="H54" t="s">
        <v>91</v>
      </c>
      <c r="I54" t="s">
        <v>98</v>
      </c>
      <c r="J54" t="s">
        <v>337</v>
      </c>
      <c r="K54" t="str">
        <f t="shared" si="0"/>
        <v>cal</v>
      </c>
      <c r="S54" t="s">
        <v>99</v>
      </c>
    </row>
    <row r="55" spans="8:19" x14ac:dyDescent="0.25">
      <c r="H55" t="s">
        <v>91</v>
      </c>
      <c r="I55" t="s">
        <v>100</v>
      </c>
      <c r="J55" t="s">
        <v>338</v>
      </c>
      <c r="K55" t="str">
        <f t="shared" si="0"/>
        <v>eV (or ev)</v>
      </c>
      <c r="S55" t="s">
        <v>101</v>
      </c>
    </row>
    <row r="56" spans="8:19" x14ac:dyDescent="0.25">
      <c r="H56" t="s">
        <v>91</v>
      </c>
      <c r="I56" t="s">
        <v>102</v>
      </c>
      <c r="J56" t="s">
        <v>339</v>
      </c>
      <c r="K56" t="str">
        <f t="shared" si="0"/>
        <v>HPh (or hh)</v>
      </c>
      <c r="S56" t="s">
        <v>103</v>
      </c>
    </row>
    <row r="57" spans="8:19" x14ac:dyDescent="0.25">
      <c r="H57" t="s">
        <v>91</v>
      </c>
      <c r="I57" t="s">
        <v>104</v>
      </c>
      <c r="J57" t="s">
        <v>340</v>
      </c>
      <c r="K57" t="str">
        <f t="shared" si="0"/>
        <v>Wh (or wh)</v>
      </c>
      <c r="S57" t="s">
        <v>105</v>
      </c>
    </row>
    <row r="58" spans="8:19" x14ac:dyDescent="0.25">
      <c r="H58" t="s">
        <v>91</v>
      </c>
      <c r="I58" t="s">
        <v>106</v>
      </c>
      <c r="J58" t="s">
        <v>341</v>
      </c>
      <c r="K58" t="str">
        <f t="shared" si="0"/>
        <v>flb</v>
      </c>
      <c r="S58" t="s">
        <v>107</v>
      </c>
    </row>
    <row r="59" spans="8:19" x14ac:dyDescent="0.25">
      <c r="H59" t="s">
        <v>91</v>
      </c>
      <c r="I59" t="s">
        <v>108</v>
      </c>
      <c r="J59" t="s">
        <v>342</v>
      </c>
      <c r="K59" t="str">
        <f t="shared" si="0"/>
        <v>BTU (or btu)</v>
      </c>
      <c r="S59" t="s">
        <v>109</v>
      </c>
    </row>
    <row r="60" spans="8:19" x14ac:dyDescent="0.25">
      <c r="K60">
        <f t="shared" si="0"/>
        <v>0</v>
      </c>
    </row>
    <row r="61" spans="8:19" x14ac:dyDescent="0.25">
      <c r="I61" t="s">
        <v>110</v>
      </c>
      <c r="J61" t="s">
        <v>10</v>
      </c>
      <c r="K61" t="str">
        <f t="shared" si="0"/>
        <v>From_unit or to_unit</v>
      </c>
      <c r="S61" t="s">
        <v>10</v>
      </c>
    </row>
    <row r="62" spans="8:19" x14ac:dyDescent="0.25">
      <c r="H62" t="s">
        <v>110</v>
      </c>
      <c r="I62" t="s">
        <v>111</v>
      </c>
      <c r="J62" t="s">
        <v>343</v>
      </c>
      <c r="K62" t="str">
        <f t="shared" si="0"/>
        <v>HP (or h)</v>
      </c>
      <c r="S62" t="s">
        <v>112</v>
      </c>
    </row>
    <row r="63" spans="8:19" x14ac:dyDescent="0.25">
      <c r="H63" t="s">
        <v>110</v>
      </c>
      <c r="I63" t="s">
        <v>113</v>
      </c>
      <c r="J63" t="s">
        <v>344</v>
      </c>
      <c r="K63" t="str">
        <f t="shared" si="0"/>
        <v>PS</v>
      </c>
      <c r="S63" t="s">
        <v>114</v>
      </c>
    </row>
    <row r="64" spans="8:19" x14ac:dyDescent="0.25">
      <c r="H64" t="s">
        <v>110</v>
      </c>
      <c r="I64" t="s">
        <v>115</v>
      </c>
      <c r="J64" t="s">
        <v>345</v>
      </c>
      <c r="K64" t="str">
        <f t="shared" si="0"/>
        <v>W (or w)</v>
      </c>
      <c r="S64" t="s">
        <v>116</v>
      </c>
    </row>
    <row r="65" spans="8:19" x14ac:dyDescent="0.25">
      <c r="H65" t="s">
        <v>110</v>
      </c>
      <c r="I65" t="s">
        <v>117</v>
      </c>
      <c r="J65" t="s">
        <v>10</v>
      </c>
      <c r="K65" t="str">
        <f t="shared" si="0"/>
        <v>From_unit or to_unit</v>
      </c>
      <c r="S65" t="s">
        <v>10</v>
      </c>
    </row>
    <row r="66" spans="8:19" x14ac:dyDescent="0.25">
      <c r="H66" t="s">
        <v>110</v>
      </c>
      <c r="I66" t="s">
        <v>118</v>
      </c>
      <c r="J66" t="s">
        <v>346</v>
      </c>
      <c r="K66" t="str">
        <f t="shared" si="0"/>
        <v>T</v>
      </c>
      <c r="S66" t="s">
        <v>119</v>
      </c>
    </row>
    <row r="67" spans="8:19" x14ac:dyDescent="0.25">
      <c r="H67" t="s">
        <v>110</v>
      </c>
      <c r="I67" t="s">
        <v>120</v>
      </c>
      <c r="J67" t="s">
        <v>347</v>
      </c>
      <c r="K67" t="str">
        <f t="shared" si="0"/>
        <v>ga</v>
      </c>
      <c r="S67" t="s">
        <v>121</v>
      </c>
    </row>
    <row r="68" spans="8:19" x14ac:dyDescent="0.25">
      <c r="K68">
        <f t="shared" ref="K68:K128" si="1">IFERROR(LEFT(J68,SEARCH(" or ",J68)),J68)</f>
        <v>0</v>
      </c>
    </row>
    <row r="69" spans="8:19" x14ac:dyDescent="0.25">
      <c r="I69" t="s">
        <v>0</v>
      </c>
      <c r="J69" t="s">
        <v>10</v>
      </c>
      <c r="K69" t="str">
        <f t="shared" si="1"/>
        <v>From_unit or to_unit</v>
      </c>
      <c r="S69" t="s">
        <v>10</v>
      </c>
    </row>
    <row r="70" spans="8:19" x14ac:dyDescent="0.25">
      <c r="H70" t="s">
        <v>0</v>
      </c>
      <c r="I70" t="s">
        <v>122</v>
      </c>
      <c r="J70" t="s">
        <v>348</v>
      </c>
      <c r="K70" t="str">
        <f t="shared" si="1"/>
        <v>C (or cel)</v>
      </c>
      <c r="S70" t="s">
        <v>123</v>
      </c>
    </row>
    <row r="71" spans="8:19" x14ac:dyDescent="0.25">
      <c r="H71" t="s">
        <v>0</v>
      </c>
      <c r="I71" t="s">
        <v>124</v>
      </c>
      <c r="J71" t="s">
        <v>349</v>
      </c>
      <c r="K71" t="str">
        <f t="shared" si="1"/>
        <v>F (or fah)</v>
      </c>
      <c r="S71" t="s">
        <v>125</v>
      </c>
    </row>
    <row r="72" spans="8:19" x14ac:dyDescent="0.25">
      <c r="H72" t="s">
        <v>0</v>
      </c>
      <c r="I72" t="s">
        <v>126</v>
      </c>
      <c r="J72" t="s">
        <v>350</v>
      </c>
      <c r="K72" t="str">
        <f t="shared" si="1"/>
        <v>K (or kel)</v>
      </c>
      <c r="S72" t="s">
        <v>127</v>
      </c>
    </row>
    <row r="73" spans="8:19" x14ac:dyDescent="0.25">
      <c r="H73" t="s">
        <v>0</v>
      </c>
      <c r="I73" t="s">
        <v>128</v>
      </c>
      <c r="J73" t="s">
        <v>351</v>
      </c>
      <c r="K73" t="str">
        <f t="shared" si="1"/>
        <v>Rank</v>
      </c>
      <c r="S73" t="s">
        <v>129</v>
      </c>
    </row>
    <row r="74" spans="8:19" x14ac:dyDescent="0.25">
      <c r="H74" t="s">
        <v>0</v>
      </c>
      <c r="I74" t="s">
        <v>130</v>
      </c>
      <c r="J74" t="s">
        <v>352</v>
      </c>
      <c r="K74" t="str">
        <f t="shared" si="1"/>
        <v>Reau</v>
      </c>
      <c r="S74" t="s">
        <v>131</v>
      </c>
    </row>
    <row r="75" spans="8:19" x14ac:dyDescent="0.25">
      <c r="K75">
        <f t="shared" si="1"/>
        <v>0</v>
      </c>
    </row>
    <row r="76" spans="8:19" x14ac:dyDescent="0.25">
      <c r="I76" t="s">
        <v>132</v>
      </c>
      <c r="J76" t="s">
        <v>10</v>
      </c>
      <c r="K76" t="str">
        <f t="shared" si="1"/>
        <v>From_unit or to_unit</v>
      </c>
      <c r="S76" t="s">
        <v>10</v>
      </c>
    </row>
    <row r="77" spans="8:19" x14ac:dyDescent="0.25">
      <c r="H77" t="s">
        <v>300</v>
      </c>
      <c r="I77" t="s">
        <v>133</v>
      </c>
      <c r="J77" t="s">
        <v>353</v>
      </c>
      <c r="K77" t="str">
        <f t="shared" si="1"/>
        <v>tsp</v>
      </c>
      <c r="S77" t="s">
        <v>134</v>
      </c>
    </row>
    <row r="78" spans="8:19" x14ac:dyDescent="0.25">
      <c r="H78" t="s">
        <v>300</v>
      </c>
      <c r="I78" t="s">
        <v>135</v>
      </c>
      <c r="J78" t="s">
        <v>354</v>
      </c>
      <c r="K78" t="str">
        <f t="shared" si="1"/>
        <v>tspm</v>
      </c>
      <c r="S78" t="s">
        <v>136</v>
      </c>
    </row>
    <row r="79" spans="8:19" x14ac:dyDescent="0.25">
      <c r="H79" t="s">
        <v>300</v>
      </c>
      <c r="I79" t="s">
        <v>137</v>
      </c>
      <c r="J79" t="s">
        <v>355</v>
      </c>
      <c r="K79" t="str">
        <f t="shared" si="1"/>
        <v>tbs</v>
      </c>
      <c r="S79" t="s">
        <v>138</v>
      </c>
    </row>
    <row r="80" spans="8:19" x14ac:dyDescent="0.25">
      <c r="H80" t="s">
        <v>300</v>
      </c>
      <c r="I80" t="s">
        <v>139</v>
      </c>
      <c r="J80" t="s">
        <v>356</v>
      </c>
      <c r="K80" t="str">
        <f t="shared" si="1"/>
        <v>oz</v>
      </c>
      <c r="S80" t="s">
        <v>140</v>
      </c>
    </row>
    <row r="81" spans="8:19" x14ac:dyDescent="0.25">
      <c r="H81" t="s">
        <v>300</v>
      </c>
      <c r="I81" t="s">
        <v>141</v>
      </c>
      <c r="J81" t="s">
        <v>357</v>
      </c>
      <c r="K81" t="str">
        <f t="shared" si="1"/>
        <v>cup</v>
      </c>
      <c r="S81" t="s">
        <v>142</v>
      </c>
    </row>
    <row r="82" spans="8:19" x14ac:dyDescent="0.25">
      <c r="H82" t="s">
        <v>300</v>
      </c>
      <c r="I82" t="s">
        <v>143</v>
      </c>
      <c r="J82" t="s">
        <v>358</v>
      </c>
      <c r="K82" t="str">
        <f t="shared" si="1"/>
        <v>pt (or us_pt)</v>
      </c>
      <c r="S82" t="s">
        <v>144</v>
      </c>
    </row>
    <row r="83" spans="8:19" x14ac:dyDescent="0.25">
      <c r="H83" t="s">
        <v>300</v>
      </c>
      <c r="I83" t="s">
        <v>145</v>
      </c>
      <c r="J83" t="s">
        <v>359</v>
      </c>
      <c r="K83" t="str">
        <f t="shared" si="1"/>
        <v>uk_pt</v>
      </c>
      <c r="S83" t="s">
        <v>146</v>
      </c>
    </row>
    <row r="84" spans="8:19" x14ac:dyDescent="0.25">
      <c r="H84" t="s">
        <v>300</v>
      </c>
      <c r="I84" t="s">
        <v>147</v>
      </c>
      <c r="J84" t="s">
        <v>360</v>
      </c>
      <c r="K84" t="str">
        <f t="shared" si="1"/>
        <v>qt</v>
      </c>
      <c r="S84" t="s">
        <v>148</v>
      </c>
    </row>
    <row r="85" spans="8:19" x14ac:dyDescent="0.25">
      <c r="H85" t="s">
        <v>300</v>
      </c>
      <c r="I85" t="s">
        <v>149</v>
      </c>
      <c r="J85" t="s">
        <v>361</v>
      </c>
      <c r="K85" t="str">
        <f t="shared" si="1"/>
        <v>uk_qt</v>
      </c>
      <c r="S85" t="s">
        <v>150</v>
      </c>
    </row>
    <row r="86" spans="8:19" x14ac:dyDescent="0.25">
      <c r="H86" t="s">
        <v>300</v>
      </c>
      <c r="I86" t="s">
        <v>151</v>
      </c>
      <c r="J86" t="s">
        <v>362</v>
      </c>
      <c r="K86" t="str">
        <f t="shared" si="1"/>
        <v>gal</v>
      </c>
      <c r="S86" t="s">
        <v>152</v>
      </c>
    </row>
    <row r="87" spans="8:19" x14ac:dyDescent="0.25">
      <c r="H87" t="s">
        <v>300</v>
      </c>
      <c r="I87" t="s">
        <v>153</v>
      </c>
      <c r="J87" t="s">
        <v>363</v>
      </c>
      <c r="K87" t="str">
        <f t="shared" si="1"/>
        <v>uk_gal</v>
      </c>
      <c r="S87" t="s">
        <v>154</v>
      </c>
    </row>
    <row r="88" spans="8:19" x14ac:dyDescent="0.25">
      <c r="H88" t="s">
        <v>300</v>
      </c>
      <c r="I88" t="s">
        <v>155</v>
      </c>
      <c r="J88" t="s">
        <v>364</v>
      </c>
      <c r="K88" t="str">
        <f t="shared" si="1"/>
        <v xml:space="preserve">l </v>
      </c>
      <c r="S88" t="s">
        <v>156</v>
      </c>
    </row>
    <row r="89" spans="8:19" x14ac:dyDescent="0.25">
      <c r="H89" t="s">
        <v>300</v>
      </c>
      <c r="I89" t="s">
        <v>157</v>
      </c>
      <c r="J89" t="s">
        <v>365</v>
      </c>
      <c r="K89" t="str">
        <f t="shared" si="1"/>
        <v xml:space="preserve">ang3 </v>
      </c>
      <c r="S89" t="s">
        <v>158</v>
      </c>
    </row>
    <row r="90" spans="8:19" x14ac:dyDescent="0.25">
      <c r="H90" t="s">
        <v>300</v>
      </c>
      <c r="I90" t="s">
        <v>159</v>
      </c>
      <c r="J90" t="s">
        <v>366</v>
      </c>
      <c r="K90" t="str">
        <f t="shared" si="1"/>
        <v>barrel</v>
      </c>
      <c r="S90" t="s">
        <v>160</v>
      </c>
    </row>
    <row r="91" spans="8:19" x14ac:dyDescent="0.25">
      <c r="H91" t="s">
        <v>300</v>
      </c>
      <c r="I91" t="s">
        <v>161</v>
      </c>
      <c r="J91" t="s">
        <v>367</v>
      </c>
      <c r="K91" t="str">
        <f t="shared" si="1"/>
        <v>bushel</v>
      </c>
      <c r="S91" t="s">
        <v>162</v>
      </c>
    </row>
    <row r="92" spans="8:19" x14ac:dyDescent="0.25">
      <c r="H92" t="s">
        <v>300</v>
      </c>
      <c r="I92" t="s">
        <v>163</v>
      </c>
      <c r="J92" t="s">
        <v>368</v>
      </c>
      <c r="K92" t="str">
        <f t="shared" si="1"/>
        <v xml:space="preserve">ft3 </v>
      </c>
      <c r="S92" t="s">
        <v>164</v>
      </c>
    </row>
    <row r="93" spans="8:19" x14ac:dyDescent="0.25">
      <c r="H93" t="s">
        <v>300</v>
      </c>
      <c r="I93" t="s">
        <v>165</v>
      </c>
      <c r="J93" t="s">
        <v>369</v>
      </c>
      <c r="K93" t="str">
        <f t="shared" si="1"/>
        <v xml:space="preserve">in3 </v>
      </c>
      <c r="S93" t="s">
        <v>166</v>
      </c>
    </row>
    <row r="94" spans="8:19" x14ac:dyDescent="0.25">
      <c r="H94" t="s">
        <v>300</v>
      </c>
      <c r="I94" t="s">
        <v>167</v>
      </c>
      <c r="J94" t="s">
        <v>370</v>
      </c>
      <c r="K94" t="str">
        <f t="shared" si="1"/>
        <v xml:space="preserve">ly3 </v>
      </c>
      <c r="S94" t="s">
        <v>168</v>
      </c>
    </row>
    <row r="95" spans="8:19" x14ac:dyDescent="0.25">
      <c r="H95" t="s">
        <v>300</v>
      </c>
      <c r="I95" t="s">
        <v>169</v>
      </c>
      <c r="J95" t="s">
        <v>371</v>
      </c>
      <c r="K95" t="str">
        <f t="shared" si="1"/>
        <v xml:space="preserve">m3 </v>
      </c>
      <c r="S95" t="s">
        <v>170</v>
      </c>
    </row>
    <row r="96" spans="8:19" x14ac:dyDescent="0.25">
      <c r="H96" t="s">
        <v>300</v>
      </c>
      <c r="I96" t="s">
        <v>171</v>
      </c>
      <c r="J96" t="s">
        <v>372</v>
      </c>
      <c r="K96" t="str">
        <f t="shared" si="1"/>
        <v xml:space="preserve">mi3 </v>
      </c>
      <c r="S96" t="s">
        <v>172</v>
      </c>
    </row>
    <row r="97" spans="8:19" x14ac:dyDescent="0.25">
      <c r="H97" t="s">
        <v>300</v>
      </c>
      <c r="I97" t="s">
        <v>173</v>
      </c>
      <c r="J97" t="s">
        <v>373</v>
      </c>
      <c r="K97" t="str">
        <f t="shared" si="1"/>
        <v xml:space="preserve">yd3 </v>
      </c>
      <c r="S97" t="s">
        <v>174</v>
      </c>
    </row>
    <row r="98" spans="8:19" x14ac:dyDescent="0.25">
      <c r="H98" t="s">
        <v>300</v>
      </c>
      <c r="I98" t="s">
        <v>175</v>
      </c>
      <c r="J98" t="s">
        <v>374</v>
      </c>
      <c r="K98" t="str">
        <f t="shared" si="1"/>
        <v xml:space="preserve">Nmi3 </v>
      </c>
      <c r="S98" t="s">
        <v>176</v>
      </c>
    </row>
    <row r="99" spans="8:19" x14ac:dyDescent="0.25">
      <c r="H99" t="s">
        <v>300</v>
      </c>
      <c r="I99" t="s">
        <v>177</v>
      </c>
      <c r="J99" t="s">
        <v>375</v>
      </c>
      <c r="K99" t="str">
        <f t="shared" si="1"/>
        <v xml:space="preserve">Picapt3, Picapt^3, Pica3 </v>
      </c>
      <c r="S99" t="s">
        <v>178</v>
      </c>
    </row>
    <row r="100" spans="8:19" x14ac:dyDescent="0.25">
      <c r="H100" t="s">
        <v>300</v>
      </c>
      <c r="I100" t="s">
        <v>179</v>
      </c>
      <c r="J100" t="s">
        <v>376</v>
      </c>
      <c r="K100" t="str">
        <f t="shared" si="1"/>
        <v>GRT (regton)</v>
      </c>
      <c r="S100" t="s">
        <v>180</v>
      </c>
    </row>
    <row r="101" spans="8:19" x14ac:dyDescent="0.25">
      <c r="H101" t="s">
        <v>300</v>
      </c>
      <c r="I101" t="s">
        <v>181</v>
      </c>
      <c r="J101" t="s">
        <v>377</v>
      </c>
      <c r="K101" t="str">
        <f t="shared" si="1"/>
        <v>MTON</v>
      </c>
      <c r="S101" t="s">
        <v>182</v>
      </c>
    </row>
    <row r="102" spans="8:19" x14ac:dyDescent="0.25">
      <c r="K102">
        <f t="shared" si="1"/>
        <v>0</v>
      </c>
    </row>
    <row r="103" spans="8:19" x14ac:dyDescent="0.25">
      <c r="I103" t="s">
        <v>183</v>
      </c>
      <c r="J103" t="s">
        <v>10</v>
      </c>
      <c r="K103" t="str">
        <f t="shared" si="1"/>
        <v>From_unit or to_unit</v>
      </c>
      <c r="S103" t="s">
        <v>10</v>
      </c>
    </row>
    <row r="104" spans="8:19" x14ac:dyDescent="0.25">
      <c r="H104" t="s">
        <v>183</v>
      </c>
      <c r="I104" t="s">
        <v>184</v>
      </c>
      <c r="J104" t="s">
        <v>296</v>
      </c>
      <c r="K104" t="str">
        <f t="shared" si="1"/>
        <v>uk_acre</v>
      </c>
      <c r="S104" t="s">
        <v>185</v>
      </c>
    </row>
    <row r="105" spans="8:19" x14ac:dyDescent="0.25">
      <c r="H105" t="s">
        <v>183</v>
      </c>
      <c r="I105" t="s">
        <v>186</v>
      </c>
      <c r="J105" t="s">
        <v>297</v>
      </c>
      <c r="K105" t="str">
        <f t="shared" si="1"/>
        <v>us_acre</v>
      </c>
      <c r="S105" t="s">
        <v>187</v>
      </c>
    </row>
    <row r="106" spans="8:19" x14ac:dyDescent="0.25">
      <c r="H106" t="s">
        <v>183</v>
      </c>
      <c r="I106" t="s">
        <v>188</v>
      </c>
      <c r="J106" t="s">
        <v>378</v>
      </c>
      <c r="K106" t="str">
        <f t="shared" si="1"/>
        <v xml:space="preserve">ang2 </v>
      </c>
      <c r="S106" t="s">
        <v>189</v>
      </c>
    </row>
    <row r="107" spans="8:19" x14ac:dyDescent="0.25">
      <c r="H107" t="s">
        <v>183</v>
      </c>
      <c r="I107" t="s">
        <v>190</v>
      </c>
      <c r="J107" t="s">
        <v>379</v>
      </c>
      <c r="K107" t="str">
        <f t="shared" si="1"/>
        <v>ar</v>
      </c>
      <c r="S107" t="s">
        <v>191</v>
      </c>
    </row>
    <row r="108" spans="8:19" x14ac:dyDescent="0.25">
      <c r="H108" t="s">
        <v>183</v>
      </c>
      <c r="I108" t="s">
        <v>192</v>
      </c>
      <c r="J108" t="s">
        <v>380</v>
      </c>
      <c r="K108" t="str">
        <f t="shared" si="1"/>
        <v xml:space="preserve">ft2 </v>
      </c>
      <c r="S108" t="s">
        <v>193</v>
      </c>
    </row>
    <row r="109" spans="8:19" x14ac:dyDescent="0.25">
      <c r="H109" t="s">
        <v>183</v>
      </c>
      <c r="I109" t="s">
        <v>194</v>
      </c>
      <c r="J109" t="s">
        <v>381</v>
      </c>
      <c r="K109" t="str">
        <f t="shared" si="1"/>
        <v>ha</v>
      </c>
      <c r="S109" t="s">
        <v>195</v>
      </c>
    </row>
    <row r="110" spans="8:19" x14ac:dyDescent="0.25">
      <c r="H110" t="s">
        <v>183</v>
      </c>
      <c r="I110" t="s">
        <v>196</v>
      </c>
      <c r="J110" t="s">
        <v>382</v>
      </c>
      <c r="K110" t="str">
        <f t="shared" si="1"/>
        <v xml:space="preserve">in2 </v>
      </c>
      <c r="S110" t="s">
        <v>197</v>
      </c>
    </row>
    <row r="111" spans="8:19" x14ac:dyDescent="0.25">
      <c r="H111" t="s">
        <v>183</v>
      </c>
      <c r="I111" t="s">
        <v>198</v>
      </c>
      <c r="J111" t="s">
        <v>383</v>
      </c>
      <c r="K111" t="str">
        <f t="shared" si="1"/>
        <v xml:space="preserve">ly2 </v>
      </c>
      <c r="S111" t="s">
        <v>199</v>
      </c>
    </row>
    <row r="112" spans="8:19" x14ac:dyDescent="0.25">
      <c r="H112" t="s">
        <v>183</v>
      </c>
      <c r="I112" t="s">
        <v>200</v>
      </c>
      <c r="J112" t="s">
        <v>384</v>
      </c>
      <c r="K112" t="str">
        <f t="shared" si="1"/>
        <v xml:space="preserve">m2 </v>
      </c>
      <c r="S112" t="s">
        <v>201</v>
      </c>
    </row>
    <row r="113" spans="8:19" x14ac:dyDescent="0.25">
      <c r="H113" t="s">
        <v>183</v>
      </c>
      <c r="I113" t="s">
        <v>202</v>
      </c>
      <c r="J113" t="s">
        <v>202</v>
      </c>
      <c r="K113" t="str">
        <f t="shared" si="1"/>
        <v>Morgen</v>
      </c>
      <c r="S113" t="s">
        <v>203</v>
      </c>
    </row>
    <row r="114" spans="8:19" x14ac:dyDescent="0.25">
      <c r="H114" t="s">
        <v>183</v>
      </c>
      <c r="I114" t="s">
        <v>204</v>
      </c>
      <c r="J114" t="s">
        <v>385</v>
      </c>
      <c r="K114" t="str">
        <f t="shared" si="1"/>
        <v xml:space="preserve">mi2 </v>
      </c>
      <c r="S114" t="s">
        <v>205</v>
      </c>
    </row>
    <row r="115" spans="8:19" x14ac:dyDescent="0.25">
      <c r="H115" t="s">
        <v>183</v>
      </c>
      <c r="I115" t="s">
        <v>206</v>
      </c>
      <c r="J115" t="s">
        <v>386</v>
      </c>
      <c r="K115" t="str">
        <f t="shared" si="1"/>
        <v xml:space="preserve">Nmi2 </v>
      </c>
      <c r="S115" t="s">
        <v>207</v>
      </c>
    </row>
    <row r="116" spans="8:19" x14ac:dyDescent="0.25">
      <c r="H116" t="s">
        <v>183</v>
      </c>
      <c r="I116" t="s">
        <v>208</v>
      </c>
      <c r="J116" t="s">
        <v>387</v>
      </c>
      <c r="K116" t="str">
        <f t="shared" si="1"/>
        <v>Picapt2</v>
      </c>
      <c r="S116" t="s">
        <v>295</v>
      </c>
    </row>
    <row r="117" spans="8:19" x14ac:dyDescent="0.25">
      <c r="H117" t="s">
        <v>183</v>
      </c>
      <c r="I117" t="s">
        <v>209</v>
      </c>
      <c r="J117" t="s">
        <v>388</v>
      </c>
      <c r="K117" t="str">
        <f t="shared" si="1"/>
        <v xml:space="preserve">yd2 </v>
      </c>
      <c r="S117" t="s">
        <v>210</v>
      </c>
    </row>
    <row r="118" spans="8:19" x14ac:dyDescent="0.25">
      <c r="K118">
        <f t="shared" si="1"/>
        <v>0</v>
      </c>
    </row>
    <row r="119" spans="8:19" x14ac:dyDescent="0.25">
      <c r="I119" t="s">
        <v>211</v>
      </c>
      <c r="J119" t="s">
        <v>10</v>
      </c>
      <c r="K119" t="str">
        <f t="shared" si="1"/>
        <v>From_unit or to_unit</v>
      </c>
      <c r="S119" t="s">
        <v>10</v>
      </c>
    </row>
    <row r="120" spans="8:19" x14ac:dyDescent="0.25">
      <c r="H120" t="s">
        <v>211</v>
      </c>
      <c r="I120" t="s">
        <v>212</v>
      </c>
      <c r="J120" t="s">
        <v>389</v>
      </c>
      <c r="K120" t="str">
        <f t="shared" si="1"/>
        <v>bit</v>
      </c>
      <c r="S120" t="s">
        <v>213</v>
      </c>
    </row>
    <row r="121" spans="8:19" x14ac:dyDescent="0.25">
      <c r="H121" t="s">
        <v>211</v>
      </c>
      <c r="I121" t="s">
        <v>214</v>
      </c>
      <c r="J121" t="s">
        <v>390</v>
      </c>
      <c r="K121" t="str">
        <f t="shared" si="1"/>
        <v>byte</v>
      </c>
      <c r="S121" t="s">
        <v>215</v>
      </c>
    </row>
    <row r="122" spans="8:19" x14ac:dyDescent="0.25">
      <c r="K122">
        <f t="shared" si="1"/>
        <v>0</v>
      </c>
    </row>
    <row r="123" spans="8:19" x14ac:dyDescent="0.25">
      <c r="I123" t="s">
        <v>216</v>
      </c>
      <c r="J123" t="s">
        <v>10</v>
      </c>
      <c r="K123" t="str">
        <f t="shared" si="1"/>
        <v>From_unit or to_unit</v>
      </c>
      <c r="S123" t="s">
        <v>10</v>
      </c>
    </row>
    <row r="124" spans="8:19" x14ac:dyDescent="0.25">
      <c r="H124" t="s">
        <v>216</v>
      </c>
      <c r="I124" t="s">
        <v>217</v>
      </c>
      <c r="J124" t="s">
        <v>391</v>
      </c>
      <c r="K124" t="str">
        <f t="shared" si="1"/>
        <v>admkn</v>
      </c>
      <c r="S124" t="s">
        <v>218</v>
      </c>
    </row>
    <row r="125" spans="8:19" x14ac:dyDescent="0.25">
      <c r="H125" t="s">
        <v>216</v>
      </c>
      <c r="I125" t="s">
        <v>219</v>
      </c>
      <c r="J125" t="s">
        <v>392</v>
      </c>
      <c r="K125" t="str">
        <f t="shared" si="1"/>
        <v>kn</v>
      </c>
      <c r="S125" t="s">
        <v>220</v>
      </c>
    </row>
    <row r="126" spans="8:19" x14ac:dyDescent="0.25">
      <c r="H126" t="s">
        <v>216</v>
      </c>
      <c r="I126" t="s">
        <v>221</v>
      </c>
      <c r="J126" t="s">
        <v>393</v>
      </c>
      <c r="K126" t="str">
        <f t="shared" si="1"/>
        <v xml:space="preserve">m/h </v>
      </c>
      <c r="S126" t="s">
        <v>222</v>
      </c>
    </row>
    <row r="127" spans="8:19" x14ac:dyDescent="0.25">
      <c r="H127" t="s">
        <v>216</v>
      </c>
      <c r="I127" t="s">
        <v>223</v>
      </c>
      <c r="J127" t="s">
        <v>394</v>
      </c>
      <c r="K127" t="str">
        <f t="shared" si="1"/>
        <v xml:space="preserve">m/s </v>
      </c>
      <c r="S127" t="s">
        <v>224</v>
      </c>
    </row>
    <row r="128" spans="8:19" x14ac:dyDescent="0.25">
      <c r="H128" t="s">
        <v>216</v>
      </c>
      <c r="I128" t="s">
        <v>225</v>
      </c>
      <c r="J128" t="s">
        <v>395</v>
      </c>
      <c r="K128" t="str">
        <f t="shared" si="1"/>
        <v>mph</v>
      </c>
      <c r="S128" t="s">
        <v>226</v>
      </c>
    </row>
    <row r="130" spans="8:19" x14ac:dyDescent="0.25">
      <c r="I130" t="s">
        <v>227</v>
      </c>
      <c r="J130" t="s">
        <v>228</v>
      </c>
      <c r="K130" t="s">
        <v>229</v>
      </c>
      <c r="S130" t="s">
        <v>228</v>
      </c>
    </row>
    <row r="131" spans="8:19" x14ac:dyDescent="0.25">
      <c r="H131" t="s">
        <v>227</v>
      </c>
      <c r="I131" t="s">
        <v>230</v>
      </c>
      <c r="J131" s="5">
        <v>9.9999999999999998E+23</v>
      </c>
      <c r="K131" t="s">
        <v>231</v>
      </c>
      <c r="S131">
        <v>9.9999999999999998E+23</v>
      </c>
    </row>
    <row r="132" spans="8:19" x14ac:dyDescent="0.25">
      <c r="H132" t="s">
        <v>227</v>
      </c>
      <c r="I132" t="s">
        <v>232</v>
      </c>
      <c r="J132" s="5">
        <v>1E+21</v>
      </c>
      <c r="K132" t="s">
        <v>233</v>
      </c>
      <c r="S132">
        <v>1E+21</v>
      </c>
    </row>
    <row r="133" spans="8:19" x14ac:dyDescent="0.25">
      <c r="H133" t="s">
        <v>227</v>
      </c>
      <c r="I133" t="s">
        <v>234</v>
      </c>
      <c r="J133" s="5">
        <v>1E+18</v>
      </c>
      <c r="K133" t="s">
        <v>235</v>
      </c>
      <c r="S133">
        <v>1E+18</v>
      </c>
    </row>
    <row r="134" spans="8:19" x14ac:dyDescent="0.25">
      <c r="H134" t="s">
        <v>227</v>
      </c>
      <c r="I134" t="s">
        <v>236</v>
      </c>
      <c r="J134" s="5">
        <v>1000000000000000</v>
      </c>
      <c r="K134" t="s">
        <v>237</v>
      </c>
      <c r="S134">
        <v>1000000000000000</v>
      </c>
    </row>
    <row r="135" spans="8:19" x14ac:dyDescent="0.25">
      <c r="H135" t="s">
        <v>227</v>
      </c>
      <c r="I135" t="s">
        <v>238</v>
      </c>
      <c r="J135">
        <v>1000000000000</v>
      </c>
      <c r="K135" t="s">
        <v>119</v>
      </c>
      <c r="S135">
        <v>1000000000000</v>
      </c>
    </row>
    <row r="136" spans="8:19" x14ac:dyDescent="0.25">
      <c r="H136" t="s">
        <v>227</v>
      </c>
      <c r="I136" t="s">
        <v>239</v>
      </c>
      <c r="J136">
        <v>1000000000</v>
      </c>
      <c r="K136" t="s">
        <v>240</v>
      </c>
      <c r="S136">
        <v>1000000000</v>
      </c>
    </row>
    <row r="137" spans="8:19" x14ac:dyDescent="0.25">
      <c r="H137" t="s">
        <v>227</v>
      </c>
      <c r="I137" t="s">
        <v>241</v>
      </c>
      <c r="J137">
        <v>1000000</v>
      </c>
      <c r="K137" t="s">
        <v>242</v>
      </c>
      <c r="S137">
        <v>1000000</v>
      </c>
    </row>
    <row r="138" spans="8:19" x14ac:dyDescent="0.25">
      <c r="H138" t="s">
        <v>227</v>
      </c>
      <c r="I138" t="s">
        <v>243</v>
      </c>
      <c r="J138">
        <v>1000</v>
      </c>
      <c r="K138" t="s">
        <v>244</v>
      </c>
      <c r="S138">
        <v>1000</v>
      </c>
    </row>
    <row r="139" spans="8:19" x14ac:dyDescent="0.25">
      <c r="H139" t="s">
        <v>227</v>
      </c>
      <c r="I139" t="s">
        <v>245</v>
      </c>
      <c r="J139">
        <v>100</v>
      </c>
      <c r="K139" t="s">
        <v>246</v>
      </c>
      <c r="S139">
        <v>100</v>
      </c>
    </row>
    <row r="140" spans="8:19" x14ac:dyDescent="0.25">
      <c r="H140" t="s">
        <v>227</v>
      </c>
      <c r="I140" t="s">
        <v>247</v>
      </c>
      <c r="J140">
        <v>10</v>
      </c>
      <c r="K140" t="s">
        <v>248</v>
      </c>
      <c r="S140">
        <v>10</v>
      </c>
    </row>
    <row r="141" spans="8:19" x14ac:dyDescent="0.25">
      <c r="H141" t="s">
        <v>227</v>
      </c>
      <c r="I141" t="s">
        <v>249</v>
      </c>
      <c r="J141">
        <v>0.1</v>
      </c>
      <c r="K141" t="s">
        <v>250</v>
      </c>
      <c r="S141">
        <v>0.1</v>
      </c>
    </row>
    <row r="142" spans="8:19" x14ac:dyDescent="0.25">
      <c r="H142" t="s">
        <v>227</v>
      </c>
      <c r="I142" t="s">
        <v>251</v>
      </c>
      <c r="J142">
        <v>0.01</v>
      </c>
      <c r="K142" t="s">
        <v>97</v>
      </c>
      <c r="S142">
        <v>0.01</v>
      </c>
    </row>
    <row r="143" spans="8:19" x14ac:dyDescent="0.25">
      <c r="H143" t="s">
        <v>227</v>
      </c>
      <c r="I143" t="s">
        <v>252</v>
      </c>
      <c r="J143">
        <v>1E-3</v>
      </c>
      <c r="K143" t="s">
        <v>35</v>
      </c>
      <c r="S143">
        <v>1E-3</v>
      </c>
    </row>
    <row r="144" spans="8:19" x14ac:dyDescent="0.25">
      <c r="H144" t="s">
        <v>227</v>
      </c>
      <c r="I144" t="s">
        <v>253</v>
      </c>
      <c r="J144">
        <v>9.9999999999999995E-7</v>
      </c>
      <c r="K144" t="s">
        <v>18</v>
      </c>
      <c r="S144">
        <v>9.9999999999999995E-7</v>
      </c>
    </row>
    <row r="145" spans="8:19" x14ac:dyDescent="0.25">
      <c r="H145" t="s">
        <v>227</v>
      </c>
      <c r="I145" t="s">
        <v>254</v>
      </c>
      <c r="J145">
        <v>1.0000000000000001E-9</v>
      </c>
      <c r="K145" t="s">
        <v>255</v>
      </c>
      <c r="S145">
        <v>1.0000000000000001E-9</v>
      </c>
    </row>
    <row r="146" spans="8:19" x14ac:dyDescent="0.25">
      <c r="H146" t="s">
        <v>227</v>
      </c>
      <c r="I146" t="s">
        <v>256</v>
      </c>
      <c r="J146">
        <v>9.9999999999999998E-13</v>
      </c>
      <c r="K146" t="s">
        <v>257</v>
      </c>
      <c r="S146">
        <v>9.9999999999999998E-13</v>
      </c>
    </row>
    <row r="147" spans="8:19" x14ac:dyDescent="0.25">
      <c r="H147" t="s">
        <v>227</v>
      </c>
      <c r="I147" t="s">
        <v>258</v>
      </c>
      <c r="J147">
        <v>1.0000000000000001E-15</v>
      </c>
      <c r="K147" t="s">
        <v>259</v>
      </c>
      <c r="S147">
        <v>1.0000000000000001E-15</v>
      </c>
    </row>
    <row r="148" spans="8:19" x14ac:dyDescent="0.25">
      <c r="H148" t="s">
        <v>227</v>
      </c>
      <c r="I148" t="s">
        <v>260</v>
      </c>
      <c r="J148" s="5">
        <v>1.0000000000000001E-18</v>
      </c>
      <c r="K148" t="s">
        <v>261</v>
      </c>
      <c r="S148">
        <v>1.0000000000000001E-18</v>
      </c>
    </row>
    <row r="149" spans="8:19" x14ac:dyDescent="0.25">
      <c r="H149" t="s">
        <v>227</v>
      </c>
      <c r="I149" t="s">
        <v>262</v>
      </c>
      <c r="J149" s="5">
        <v>9.9999999999999991E-22</v>
      </c>
      <c r="K149" t="s">
        <v>263</v>
      </c>
      <c r="S149">
        <v>9.9999999999999991E-22</v>
      </c>
    </row>
    <row r="150" spans="8:19" x14ac:dyDescent="0.25">
      <c r="H150" t="s">
        <v>227</v>
      </c>
      <c r="I150" t="s">
        <v>264</v>
      </c>
      <c r="J150" s="5">
        <v>9.9999999999999992E-25</v>
      </c>
      <c r="K150" t="s">
        <v>265</v>
      </c>
      <c r="S150">
        <v>9.9999999999999992E-25</v>
      </c>
    </row>
    <row r="151" spans="8:19" x14ac:dyDescent="0.25">
      <c r="J151" s="5"/>
    </row>
    <row r="152" spans="8:19" x14ac:dyDescent="0.25">
      <c r="I152" t="s">
        <v>266</v>
      </c>
      <c r="J152" t="s">
        <v>267</v>
      </c>
      <c r="K152" t="s">
        <v>229</v>
      </c>
      <c r="L152" t="s">
        <v>268</v>
      </c>
    </row>
    <row r="153" spans="8:19" x14ac:dyDescent="0.25">
      <c r="H153" t="s">
        <v>266</v>
      </c>
      <c r="I153" t="s">
        <v>269</v>
      </c>
      <c r="J153" t="s">
        <v>270</v>
      </c>
      <c r="K153" t="s">
        <v>271</v>
      </c>
      <c r="L153" t="s">
        <v>230</v>
      </c>
    </row>
    <row r="154" spans="8:19" x14ac:dyDescent="0.25">
      <c r="H154" t="s">
        <v>266</v>
      </c>
      <c r="I154" t="s">
        <v>272</v>
      </c>
      <c r="J154" t="s">
        <v>273</v>
      </c>
      <c r="K154" t="s">
        <v>274</v>
      </c>
      <c r="L154" t="s">
        <v>232</v>
      </c>
    </row>
    <row r="155" spans="8:19" x14ac:dyDescent="0.25">
      <c r="H155" t="s">
        <v>266</v>
      </c>
      <c r="I155" t="s">
        <v>275</v>
      </c>
      <c r="J155" t="s">
        <v>276</v>
      </c>
      <c r="K155" t="s">
        <v>277</v>
      </c>
      <c r="L155" t="s">
        <v>234</v>
      </c>
    </row>
    <row r="156" spans="8:19" x14ac:dyDescent="0.25">
      <c r="H156" t="s">
        <v>266</v>
      </c>
      <c r="I156" t="s">
        <v>278</v>
      </c>
      <c r="J156" t="s">
        <v>279</v>
      </c>
      <c r="K156" t="s">
        <v>280</v>
      </c>
      <c r="L156" t="s">
        <v>236</v>
      </c>
    </row>
    <row r="157" spans="8:19" x14ac:dyDescent="0.25">
      <c r="H157" t="s">
        <v>266</v>
      </c>
      <c r="I157" t="s">
        <v>281</v>
      </c>
      <c r="J157" t="s">
        <v>282</v>
      </c>
      <c r="K157" t="s">
        <v>283</v>
      </c>
      <c r="L157" t="s">
        <v>238</v>
      </c>
    </row>
    <row r="158" spans="8:19" x14ac:dyDescent="0.25">
      <c r="H158" t="s">
        <v>266</v>
      </c>
      <c r="I158" t="s">
        <v>284</v>
      </c>
      <c r="J158" t="s">
        <v>285</v>
      </c>
      <c r="K158" t="s">
        <v>286</v>
      </c>
      <c r="L158" t="s">
        <v>239</v>
      </c>
    </row>
    <row r="159" spans="8:19" x14ac:dyDescent="0.25">
      <c r="H159" t="s">
        <v>266</v>
      </c>
      <c r="I159" t="s">
        <v>287</v>
      </c>
      <c r="J159" t="s">
        <v>288</v>
      </c>
      <c r="K159" t="s">
        <v>289</v>
      </c>
      <c r="L159" t="s">
        <v>241</v>
      </c>
    </row>
    <row r="160" spans="8:19" x14ac:dyDescent="0.25">
      <c r="H160" t="s">
        <v>266</v>
      </c>
      <c r="I160" t="s">
        <v>290</v>
      </c>
      <c r="J160" t="s">
        <v>291</v>
      </c>
      <c r="K160" t="s">
        <v>292</v>
      </c>
      <c r="L160" t="s">
        <v>243</v>
      </c>
    </row>
  </sheetData>
  <dataValidations count="2">
    <dataValidation type="list" allowBlank="1" showInputMessage="1" showErrorMessage="1" sqref="B3" xr:uid="{4C62A3EE-E8F0-4018-94A3-B2505C88AE20}">
      <formula1>_xlfn.ANCHORARRAY($N$3)</formula1>
    </dataValidation>
    <dataValidation type="list" allowBlank="1" showInputMessage="1" showErrorMessage="1" sqref="C3:D3" xr:uid="{01194CB6-615A-4FDC-93DF-2A2AF7688520}">
      <formula1>_xlfn.ANCHORARRAY($O$3)</formula1>
    </dataValidation>
  </dataValidations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CONVERT function</vt:lpstr>
      <vt:lpstr>Unit Conversion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2023-06-14T12:46:13Z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