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93C146AB-7ADD-4038-95DB-A40E207198C6}" xr6:coauthVersionLast="47" xr6:coauthVersionMax="47" xr10:uidLastSave="{00000000-0000-0000-0000-000000000000}"/>
  <bookViews>
    <workbookView xWindow="-120" yWindow="-120" windowWidth="29040" windowHeight="17520" activeTab="2" xr2:uid="{218AB2FF-1362-47C7-AF94-EE0C56CD269B}"/>
  </bookViews>
  <sheets>
    <sheet name="VAR.P function" sheetId="5" r:id="rId1"/>
    <sheet name="error" sheetId="6" r:id="rId2"/>
    <sheet name="Sort rows by VAR.S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 a="1"/>
  <c r="B8" i="7" s="1"/>
  <c r="P11" i="7"/>
  <c r="P10" i="7"/>
  <c r="P9" i="7"/>
  <c r="P8" i="7"/>
  <c r="P4" i="7"/>
  <c r="P5" i="7"/>
  <c r="P6" i="7"/>
  <c r="P3" i="7"/>
  <c r="B5" i="6" l="1"/>
  <c r="D3" i="6"/>
  <c r="K3" i="5"/>
  <c r="K4" i="5"/>
  <c r="K5" i="5"/>
  <c r="K8" i="5" s="1"/>
  <c r="K9" i="5" s="1"/>
  <c r="K6" i="5"/>
  <c r="K7" i="5"/>
  <c r="C13" i="5"/>
  <c r="B13" i="5"/>
  <c r="C10" i="5"/>
  <c r="B10" i="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<sst xmlns="http://schemas.openxmlformats.org/spreadsheetml/2006/main" count="25" uniqueCount="21">
  <si>
    <t>Set1</t>
  </si>
  <si>
    <t>Set2</t>
  </si>
  <si>
    <t>Average:</t>
  </si>
  <si>
    <t>VAR.P: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</si>
  <si>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</si>
  <si>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</si>
  <si>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</si>
  <si>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</si>
  <si>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</si>
  <si>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</si>
  <si>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</si>
  <si>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</si>
  <si>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</si>
  <si>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</si>
  <si>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</si>
  <si>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</si>
  <si>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North</t>
  </si>
  <si>
    <t>South</t>
  </si>
  <si>
    <t>East</t>
  </si>
  <si>
    <t>West</t>
  </si>
  <si>
    <t>VAR.P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</si>
</sst>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1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  <xf numFmtId="0" fontId="2" fillId="5" borderId="1" xfId="1" applyFont="1" applyFill="1" applyAlignment="1">
      <alignment horizontal="center"/>
    </xf>
    <xf numFmtId="0" fontId="2" fillId="5" borderId="1" xfId="1" applyFont="1" applyFill="1">
      <alignment horizontal="left" indent="1"/>
    </xf>
    <xf numFmtId="0" fontId="0" fillId="0" borderId="1" xfId="1" quotePrefix="1" applyFont="1">
      <alignment horizontal="left" indent="1"/>
    </xf>
    <xf numFmtId="0" fontId="0" fillId="0" borderId="1" xfId="1" quotePrefix="1" applyFont="1" applyAlignment="1">
      <alignment horizontal="center"/>
    </xf>
    <xf numFmtId="164" fontId="0" fillId="0" borderId="1" xfId="1" quotePrefix="1" applyNumberFormat="1" applyFont="1">
      <alignment horizontal="left" indent="1"/>
    </xf>
    <xf numFmtId="0" fontId="0" fillId="0" borderId="0" xfId="0" applyAlignment="1">
      <alignment horizontal="left" indent="1"/>
    </xf>
  </cellXfs>
  <cellStyles count="2">
    <cellStyle name="Default" xfId="1" xr:uid="{C6029B78-7773-4EAF-971F-C7EBC4FFFC8B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DCCB556-4B1B-4AD9-9E01-F1C495B5C47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Variance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'VAR.P function'!$B$2</c:f>
              <c:strCache>
                <c:ptCount val="1"/>
                <c:pt idx="0">
                  <c:v>Set1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val>
            <c:numRef>
              <c:f>'VAR.P function'!$B$3:$B$7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25</c:v>
                </c:pt>
                <c:pt idx="3">
                  <c:v>50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79-48E1-9475-74193DA6F84E}"/>
            </c:ext>
          </c:extLst>
        </c:ser>
        <c:ser>
          <c:idx val="1"/>
          <c:order val="1"/>
          <c:tx>
            <c:strRef>
              <c:f>'VAR.P function'!$C$2</c:f>
              <c:strCache>
                <c:ptCount val="1"/>
                <c:pt idx="0">
                  <c:v>Set2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'VAR.P function'!$C$3:$C$7</c:f>
              <c:numCache>
                <c:formatCode>General</c:formatCode>
                <c:ptCount val="5"/>
                <c:pt idx="0">
                  <c:v>100</c:v>
                </c:pt>
                <c:pt idx="1">
                  <c:v>-100</c:v>
                </c:pt>
                <c:pt idx="2">
                  <c:v>150</c:v>
                </c:pt>
                <c:pt idx="3">
                  <c:v>50</c:v>
                </c:pt>
                <c:pt idx="4">
                  <c:v>-50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79-48E1-9475-74193DA6F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800176"/>
        <c:axId val="939799520"/>
      </c:lineChart>
      <c:catAx>
        <c:axId val="9398001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39799520"/>
        <c:crosses val="autoZero"/>
        <c:auto val="1"/>
        <c:lblAlgn val="ctr"/>
        <c:lblOffset val="100"/>
        <c:noMultiLvlLbl val="0"/>
      </c:catAx>
      <c:valAx>
        <c:axId val="93979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3980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</xdr:rowOff>
    </xdr:from>
    <xdr:to>
      <xdr:col>9</xdr:col>
      <xdr:colOff>0</xdr:colOff>
      <xdr:row>13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407EE9-51FC-46F8-88A8-42AD03284A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142875</xdr:colOff>
      <xdr:row>15</xdr:row>
      <xdr:rowOff>42862</xdr:rowOff>
    </xdr:from>
    <xdr:ext cx="701218" cy="360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A2A0FF58-5BB1-4F49-A0DF-85C1E858CD1E}"/>
                </a:ext>
              </a:extLst>
            </xdr:cNvPr>
            <xdr:cNvSpPr txBox="1"/>
          </xdr:nvSpPr>
          <xdr:spPr>
            <a:xfrm>
              <a:off x="5819775" y="2900362"/>
              <a:ext cx="701218" cy="360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sSup>
                              <m:sSupPr>
                                <m:ctrlPr>
                                  <a:rPr lang="en-US" sz="110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  <m: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acc>
                                      <m:accPr>
                                        <m:chr m:val="̅"/>
                                        <m:ctrlP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  <m:t>𝑥</m:t>
                                        </m:r>
                                      </m:e>
                                    </m:acc>
                                  </m:e>
                                </m:d>
                              </m:e>
                              <m:sup>
                                <m:r>
                                  <a:rPr lang="en-US" sz="110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nary>
                      </m:num>
                      <m:den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A2A0FF58-5BB1-4F49-A0DF-85C1E858CD1E}"/>
                </a:ext>
              </a:extLst>
            </xdr:cNvPr>
            <xdr:cNvSpPr txBox="1"/>
          </xdr:nvSpPr>
          <xdr:spPr>
            <a:xfrm>
              <a:off x="5819775" y="2900362"/>
              <a:ext cx="701218" cy="360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(∑128▒(𝑥−𝑥 ̅ )^2 )/𝑛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452005</xdr:colOff>
      <xdr:row>10</xdr:row>
      <xdr:rowOff>19050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B527BD7-BDDD-4FA3-86DE-F66BB11CD08D}"/>
            </a:ext>
          </a:extLst>
        </xdr:cNvPr>
        <xdr:cNvSpPr txBox="1"/>
      </xdr:nvSpPr>
      <xdr:spPr>
        <a:xfrm>
          <a:off x="4002232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10391</xdr:colOff>
      <xdr:row>11</xdr:row>
      <xdr:rowOff>10391</xdr:rowOff>
    </xdr:from>
    <xdr:ext cx="11124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72B0734-718F-4E58-95AB-11007F93F806}"/>
                </a:ext>
              </a:extLst>
            </xdr:cNvPr>
            <xdr:cNvSpPr txBox="1"/>
          </xdr:nvSpPr>
          <xdr:spPr>
            <a:xfrm>
              <a:off x="5985164" y="2105891"/>
              <a:ext cx="11124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72B0734-718F-4E58-95AB-11007F93F806}"/>
                </a:ext>
              </a:extLst>
            </xdr:cNvPr>
            <xdr:cNvSpPr txBox="1"/>
          </xdr:nvSpPr>
          <xdr:spPr>
            <a:xfrm>
              <a:off x="5985164" y="2105891"/>
              <a:ext cx="11124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𝑥 ̅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452005</xdr:colOff>
      <xdr:row>10</xdr:row>
      <xdr:rowOff>19050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1D7AA30-45DC-4385-B8B0-CDA6C8CC2E05}"/>
            </a:ext>
          </a:extLst>
        </xdr:cNvPr>
        <xdr:cNvSpPr txBox="1"/>
      </xdr:nvSpPr>
      <xdr:spPr>
        <a:xfrm>
          <a:off x="4014355" y="192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5587D-A921-4200-990B-58A788D01368}">
  <sheetPr codeName="Sheet5"/>
  <dimension ref="B2:K13"/>
  <sheetViews>
    <sheetView showGridLines="0" zoomScale="110" zoomScaleNormal="110" zoomScaleSheetLayoutView="394" workbookViewId="0"/>
  </sheetViews>
  <sheetFormatPr defaultRowHeight="15" x14ac:dyDescent="0.25"/>
  <cols>
    <col min="1" max="1" width="2.85546875" customWidth="1"/>
    <col min="2" max="3" width="10.140625" bestFit="1" customWidth="1"/>
    <col min="4" max="4" width="2.85546875" customWidth="1"/>
  </cols>
  <sheetData>
    <row r="2" spans="2:11" x14ac:dyDescent="0.25">
      <c r="B2" s="2" t="s">
        <v>0</v>
      </c>
      <c r="C2" s="3" t="s">
        <v>1</v>
      </c>
    </row>
    <row r="3" spans="2:11" x14ac:dyDescent="0.25">
      <c r="B3" s="1">
        <v>10</v>
      </c>
      <c r="C3" s="1">
        <v>100</v>
      </c>
      <c r="K3">
        <f>($B$10-B3)^2</f>
        <v>400</v>
      </c>
    </row>
    <row r="4" spans="2:11" x14ac:dyDescent="0.25">
      <c r="B4" s="1">
        <v>30</v>
      </c>
      <c r="C4" s="1">
        <v>-100</v>
      </c>
      <c r="K4">
        <f t="shared" ref="K4:K7" si="0">($B$10-B4)^2</f>
        <v>0</v>
      </c>
    </row>
    <row r="5" spans="2:11" x14ac:dyDescent="0.25">
      <c r="B5" s="1">
        <v>25</v>
      </c>
      <c r="C5" s="1">
        <v>150</v>
      </c>
      <c r="K5">
        <f t="shared" si="0"/>
        <v>25</v>
      </c>
    </row>
    <row r="6" spans="2:11" x14ac:dyDescent="0.25">
      <c r="B6" s="1">
        <v>50</v>
      </c>
      <c r="C6" s="1">
        <v>50</v>
      </c>
      <c r="K6">
        <f t="shared" si="0"/>
        <v>400</v>
      </c>
    </row>
    <row r="7" spans="2:11" x14ac:dyDescent="0.25">
      <c r="B7" s="1">
        <v>35</v>
      </c>
      <c r="C7" s="1">
        <v>-50</v>
      </c>
      <c r="K7">
        <f t="shared" si="0"/>
        <v>25</v>
      </c>
    </row>
    <row r="8" spans="2:11" x14ac:dyDescent="0.25">
      <c r="K8">
        <f>SUM(K3:K7)</f>
        <v>850</v>
      </c>
    </row>
    <row r="9" spans="2:11" x14ac:dyDescent="0.25">
      <c r="B9" s="1" t="s">
        <v>2</v>
      </c>
      <c r="C9" s="1" t="s">
        <v>2</v>
      </c>
      <c r="K9">
        <f>K8/5</f>
        <v>170</v>
      </c>
    </row>
    <row r="10" spans="2:11" x14ac:dyDescent="0.25">
      <c r="B10" s="1">
        <f>AVERAGE(B3:B7)</f>
        <v>30</v>
      </c>
      <c r="C10" s="1">
        <f>AVERAGE(C3:C7)</f>
        <v>30</v>
      </c>
    </row>
    <row r="12" spans="2:11" x14ac:dyDescent="0.25">
      <c r="B12" s="1" t="s">
        <v>3</v>
      </c>
      <c r="C12" s="1" t="s">
        <v>3</v>
      </c>
    </row>
    <row r="13" spans="2:11" x14ac:dyDescent="0.25">
      <c r="B13" s="1">
        <f>_xlfn.VAR.P(B3:B7)</f>
        <v>170</v>
      </c>
      <c r="C13" s="1">
        <f>_xlfn.VAR.P(C3:C7)</f>
        <v>8600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E560-7E4B-4066-95BF-F4C3ED5059A3}">
  <dimension ref="B2:D7"/>
  <sheetViews>
    <sheetView showGridLines="0" zoomScale="110" zoomScaleNormal="110" zoomScaleSheetLayoutView="394" workbookViewId="0"/>
  </sheetViews>
  <sheetFormatPr defaultRowHeight="15" x14ac:dyDescent="0.25"/>
  <cols>
    <col min="1" max="1" width="2.85546875" customWidth="1"/>
    <col min="2" max="3" width="10.140625" bestFit="1" customWidth="1"/>
    <col min="4" max="4" width="9.140625" customWidth="1"/>
  </cols>
  <sheetData>
    <row r="2" spans="2:4" x14ac:dyDescent="0.25">
      <c r="B2" s="2" t="s">
        <v>0</v>
      </c>
      <c r="D2" s="4" t="s">
        <v>3</v>
      </c>
    </row>
    <row r="3" spans="2:4" x14ac:dyDescent="0.25">
      <c r="B3" s="1">
        <v>10</v>
      </c>
      <c r="D3" s="1" t="e">
        <f>_xlfn.VAR.P(B3:B7)</f>
        <v>#DIV/0!</v>
      </c>
    </row>
    <row r="4" spans="2:4" x14ac:dyDescent="0.25">
      <c r="B4" s="1">
        <v>30</v>
      </c>
    </row>
    <row r="5" spans="2:4" x14ac:dyDescent="0.25">
      <c r="B5" s="1" t="e">
        <f>1/0</f>
        <v>#DIV/0!</v>
      </c>
    </row>
    <row r="6" spans="2:4" x14ac:dyDescent="0.25">
      <c r="B6" s="1">
        <v>50</v>
      </c>
    </row>
    <row r="7" spans="2:4" x14ac:dyDescent="0.25">
      <c r="B7" s="1">
        <v>35</v>
      </c>
    </row>
  </sheetData>
  <printOptions headings="1"/>
  <pageMargins left="0.7" right="0.7" top="0.75" bottom="0.75" header="0.3" footer="0.3"/>
  <pageSetup paperSize="9" orientation="portrait" cellComments="atEnd" r:id="rId1"/>
  <ignoredErrors>
    <ignoredError sqref="D3 B5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016B-FC08-40EF-B2A0-A547874EBE0A}">
  <dimension ref="B2:P17"/>
  <sheetViews>
    <sheetView showGridLines="0" tabSelected="1" zoomScaleNormal="100" workbookViewId="0"/>
  </sheetViews>
  <sheetFormatPr defaultRowHeight="15" x14ac:dyDescent="0.25"/>
  <cols>
    <col min="1" max="1" width="2.85546875" customWidth="1"/>
    <col min="2" max="2" width="8.140625" customWidth="1"/>
    <col min="3" max="3" width="4" bestFit="1" customWidth="1"/>
    <col min="4" max="4" width="4.28515625" bestFit="1" customWidth="1"/>
    <col min="5" max="5" width="4.5703125" bestFit="1" customWidth="1"/>
    <col min="6" max="6" width="4.140625" bestFit="1" customWidth="1"/>
    <col min="7" max="7" width="4.85546875" bestFit="1" customWidth="1"/>
    <col min="8" max="9" width="4" bestFit="1" customWidth="1"/>
    <col min="10" max="10" width="4.42578125" bestFit="1" customWidth="1"/>
    <col min="11" max="11" width="4.28515625" bestFit="1" customWidth="1"/>
    <col min="12" max="12" width="4" bestFit="1" customWidth="1"/>
    <col min="13" max="13" width="4.5703125" bestFit="1" customWidth="1"/>
    <col min="14" max="14" width="4.28515625" bestFit="1" customWidth="1"/>
    <col min="15" max="15" width="2.7109375" customWidth="1"/>
    <col min="16" max="16" width="10.140625" customWidth="1"/>
  </cols>
  <sheetData>
    <row r="2" spans="2:16" x14ac:dyDescent="0.25"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P2" s="6" t="s">
        <v>20</v>
      </c>
    </row>
    <row r="3" spans="2:16" x14ac:dyDescent="0.25">
      <c r="B3" s="7" t="s">
        <v>16</v>
      </c>
      <c r="C3" s="8">
        <v>364</v>
      </c>
      <c r="D3" s="8">
        <v>289</v>
      </c>
      <c r="E3" s="8">
        <v>828</v>
      </c>
      <c r="F3" s="8">
        <v>258</v>
      </c>
      <c r="G3" s="8">
        <v>64</v>
      </c>
      <c r="H3" s="8">
        <v>339</v>
      </c>
      <c r="I3" s="8">
        <v>443</v>
      </c>
      <c r="J3" s="8">
        <v>53</v>
      </c>
      <c r="K3" s="8">
        <v>58</v>
      </c>
      <c r="L3" s="8">
        <v>448</v>
      </c>
      <c r="M3" s="8">
        <v>64</v>
      </c>
      <c r="N3" s="8">
        <v>384</v>
      </c>
      <c r="P3" s="9">
        <f>_xlfn.VAR.P(C3:N3)</f>
        <v>47221.222222222219</v>
      </c>
    </row>
    <row r="4" spans="2:16" x14ac:dyDescent="0.25">
      <c r="B4" s="7" t="s">
        <v>17</v>
      </c>
      <c r="C4" s="8">
        <v>165</v>
      </c>
      <c r="D4" s="8">
        <v>715</v>
      </c>
      <c r="E4" s="8">
        <v>12</v>
      </c>
      <c r="F4" s="8">
        <v>787</v>
      </c>
      <c r="G4" s="8">
        <v>884</v>
      </c>
      <c r="H4" s="8">
        <v>644</v>
      </c>
      <c r="I4" s="8">
        <v>753</v>
      </c>
      <c r="J4" s="8">
        <v>571</v>
      </c>
      <c r="K4" s="8">
        <v>398</v>
      </c>
      <c r="L4" s="8">
        <v>159</v>
      </c>
      <c r="M4" s="8">
        <v>839</v>
      </c>
      <c r="N4" s="8">
        <v>351</v>
      </c>
      <c r="P4" s="9">
        <f t="shared" ref="P4:P11" si="0">_xlfn.VAR.P(C4:N4)</f>
        <v>81130.972222222219</v>
      </c>
    </row>
    <row r="5" spans="2:16" x14ac:dyDescent="0.25">
      <c r="B5" s="7" t="s">
        <v>18</v>
      </c>
      <c r="C5" s="8">
        <v>143</v>
      </c>
      <c r="D5" s="8">
        <v>136</v>
      </c>
      <c r="E5" s="8">
        <v>361</v>
      </c>
      <c r="F5" s="8">
        <v>506</v>
      </c>
      <c r="G5" s="8">
        <v>959</v>
      </c>
      <c r="H5" s="8">
        <v>205</v>
      </c>
      <c r="I5" s="8">
        <v>298</v>
      </c>
      <c r="J5" s="8">
        <v>134</v>
      </c>
      <c r="K5" s="8">
        <v>768</v>
      </c>
      <c r="L5" s="8">
        <v>364</v>
      </c>
      <c r="M5" s="8">
        <v>93</v>
      </c>
      <c r="N5" s="8">
        <v>889</v>
      </c>
      <c r="P5" s="9">
        <f t="shared" si="0"/>
        <v>87499.722222222219</v>
      </c>
    </row>
    <row r="6" spans="2:16" x14ac:dyDescent="0.25">
      <c r="B6" s="7" t="s">
        <v>19</v>
      </c>
      <c r="C6" s="8">
        <v>907</v>
      </c>
      <c r="D6" s="8">
        <v>672</v>
      </c>
      <c r="E6" s="8">
        <v>900</v>
      </c>
      <c r="F6" s="8">
        <v>935</v>
      </c>
      <c r="G6" s="8">
        <v>598</v>
      </c>
      <c r="H6" s="8">
        <v>918</v>
      </c>
      <c r="I6" s="8">
        <v>775</v>
      </c>
      <c r="J6" s="8">
        <v>517</v>
      </c>
      <c r="K6" s="8">
        <v>530</v>
      </c>
      <c r="L6" s="8">
        <v>387</v>
      </c>
      <c r="M6" s="8">
        <v>347</v>
      </c>
      <c r="N6" s="8">
        <v>796</v>
      </c>
      <c r="P6" s="9">
        <f t="shared" si="0"/>
        <v>41286.138888888891</v>
      </c>
    </row>
    <row r="8" spans="2:16" x14ac:dyDescent="0.25">
      <c r="B8" s="7" t="str" cm="1">
        <f t="array" ref="B8:N11">_xlfn.SORTBY(B3:N6,_xlfn.BYROW(C3:N6,_xlfn.LAMBDA(_xlpm.a,_xlfn.VAR.P(_xlpm.a))),-1)</f>
        <v>East</v>
      </c>
      <c r="C8" s="8">
        <v>143</v>
      </c>
      <c r="D8" s="8">
        <v>136</v>
      </c>
      <c r="E8" s="8">
        <v>361</v>
      </c>
      <c r="F8" s="8">
        <v>506</v>
      </c>
      <c r="G8" s="8">
        <v>959</v>
      </c>
      <c r="H8" s="8">
        <v>205</v>
      </c>
      <c r="I8" s="8">
        <v>298</v>
      </c>
      <c r="J8" s="8">
        <v>134</v>
      </c>
      <c r="K8" s="8">
        <v>768</v>
      </c>
      <c r="L8" s="8">
        <v>364</v>
      </c>
      <c r="M8" s="8">
        <v>93</v>
      </c>
      <c r="N8" s="8">
        <v>889</v>
      </c>
      <c r="P8" s="9">
        <f t="shared" si="0"/>
        <v>87499.722222222219</v>
      </c>
    </row>
    <row r="9" spans="2:16" x14ac:dyDescent="0.25">
      <c r="B9" s="7" t="str">
        <v>South</v>
      </c>
      <c r="C9" s="8">
        <v>165</v>
      </c>
      <c r="D9" s="8">
        <v>715</v>
      </c>
      <c r="E9" s="8">
        <v>12</v>
      </c>
      <c r="F9" s="8">
        <v>787</v>
      </c>
      <c r="G9" s="8">
        <v>884</v>
      </c>
      <c r="H9" s="8">
        <v>644</v>
      </c>
      <c r="I9" s="8">
        <v>753</v>
      </c>
      <c r="J9" s="8">
        <v>571</v>
      </c>
      <c r="K9" s="8">
        <v>398</v>
      </c>
      <c r="L9" s="8">
        <v>159</v>
      </c>
      <c r="M9" s="8">
        <v>839</v>
      </c>
      <c r="N9" s="8">
        <v>351</v>
      </c>
      <c r="P9" s="9">
        <f t="shared" si="0"/>
        <v>81130.972222222219</v>
      </c>
    </row>
    <row r="10" spans="2:16" x14ac:dyDescent="0.25">
      <c r="B10" s="7" t="str">
        <v>North</v>
      </c>
      <c r="C10" s="8">
        <v>364</v>
      </c>
      <c r="D10" s="8">
        <v>289</v>
      </c>
      <c r="E10" s="8">
        <v>828</v>
      </c>
      <c r="F10" s="8">
        <v>258</v>
      </c>
      <c r="G10" s="8">
        <v>64</v>
      </c>
      <c r="H10" s="8">
        <v>339</v>
      </c>
      <c r="I10" s="8">
        <v>443</v>
      </c>
      <c r="J10" s="8">
        <v>53</v>
      </c>
      <c r="K10" s="8">
        <v>58</v>
      </c>
      <c r="L10" s="8">
        <v>448</v>
      </c>
      <c r="M10" s="8">
        <v>64</v>
      </c>
      <c r="N10" s="8">
        <v>384</v>
      </c>
      <c r="P10" s="9">
        <f t="shared" si="0"/>
        <v>47221.222222222219</v>
      </c>
    </row>
    <row r="11" spans="2:16" x14ac:dyDescent="0.25">
      <c r="B11" s="7" t="str">
        <v>West</v>
      </c>
      <c r="C11" s="8">
        <v>907</v>
      </c>
      <c r="D11" s="8">
        <v>672</v>
      </c>
      <c r="E11" s="8">
        <v>900</v>
      </c>
      <c r="F11" s="8">
        <v>935</v>
      </c>
      <c r="G11" s="8">
        <v>598</v>
      </c>
      <c r="H11" s="8">
        <v>918</v>
      </c>
      <c r="I11" s="8">
        <v>775</v>
      </c>
      <c r="J11" s="8">
        <v>517</v>
      </c>
      <c r="K11" s="8">
        <v>530</v>
      </c>
      <c r="L11" s="8">
        <v>387</v>
      </c>
      <c r="M11" s="8">
        <v>347</v>
      </c>
      <c r="N11" s="8">
        <v>796</v>
      </c>
      <c r="P11" s="9">
        <f t="shared" si="0"/>
        <v>41286.138888888891</v>
      </c>
    </row>
    <row r="17" spans="2:2" x14ac:dyDescent="0.25">
      <c r="B17" s="10"/>
    </row>
  </sheetData>
  <printOptions headings="1"/>
  <pageMargins left="0.7" right="0.7" top="0.75" bottom="0.75" header="0.3" footer="0.3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VAR.P function</vt:lpstr>
      <vt:lpstr>error</vt:lpstr>
      <vt:lpstr>Sort rows by VAR.S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2018-02-03T10:07:17Z</dcterms:created>
  <dcterms:modified xsi:type="dcterms:W3CDTF">2023-04-25T11:56:26Z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db75ddb5-4d19-4931-b92d-e54ad6199e5f</vt:lpwstr>
  </property>
</Properties>
</file>