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F9EB891F-8E5C-4AEA-8F61-B878B3473DCF}" xr6:coauthVersionLast="47" xr6:coauthVersionMax="47" xr10:uidLastSave="{00000000-0000-0000-0000-000000000000}"/>
  <bookViews>
    <workbookView xWindow="-120" yWindow="-120" windowWidth="29040" windowHeight="17520" xr2:uid="{208D94C6-D4E4-4B2B-A855-FD9CE554FE46}"/>
  </bookViews>
  <sheets>
    <sheet name="Ex 1" sheetId="2" r:id="rId1"/>
    <sheet name="Ex 2" sheetId="1" r:id="rId2"/>
    <sheet name="Ex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3" l="1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26" i="3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D38" i="3"/>
  <c r="C38" i="3"/>
  <c r="I37" i="3"/>
  <c r="J37" i="3" s="1"/>
  <c r="D37" i="3"/>
  <c r="C37" i="3"/>
  <c r="I36" i="3"/>
  <c r="J36" i="3" s="1"/>
  <c r="D36" i="3"/>
  <c r="C36" i="3"/>
  <c r="I35" i="3"/>
  <c r="J35" i="3" s="1"/>
  <c r="D35" i="3"/>
  <c r="C35" i="3"/>
  <c r="I34" i="3"/>
  <c r="J34" i="3" s="1"/>
  <c r="D34" i="3"/>
  <c r="C34" i="3"/>
  <c r="I33" i="3"/>
  <c r="J33" i="3" s="1"/>
  <c r="D33" i="3"/>
  <c r="C33" i="3"/>
  <c r="I32" i="3"/>
  <c r="J32" i="3" s="1"/>
  <c r="D32" i="3"/>
  <c r="C32" i="3"/>
  <c r="I31" i="3"/>
  <c r="J31" i="3" s="1"/>
  <c r="D31" i="3"/>
  <c r="C31" i="3"/>
  <c r="I30" i="3"/>
  <c r="J30" i="3" s="1"/>
  <c r="D30" i="3"/>
  <c r="C30" i="3"/>
  <c r="I29" i="3"/>
  <c r="J29" i="3" s="1"/>
  <c r="D29" i="3"/>
  <c r="C29" i="3"/>
  <c r="I28" i="3"/>
  <c r="J28" i="3" s="1"/>
  <c r="D28" i="3"/>
  <c r="C28" i="3"/>
  <c r="I27" i="3"/>
  <c r="J27" i="3" s="1"/>
  <c r="D27" i="3"/>
  <c r="C27" i="3"/>
  <c r="I26" i="3"/>
  <c r="J26" i="3" s="1"/>
  <c r="D26" i="3"/>
  <c r="I86" i="2" l="1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D38" i="2"/>
  <c r="C38" i="2"/>
  <c r="I37" i="2"/>
  <c r="J37" i="2" s="1"/>
  <c r="D37" i="2"/>
  <c r="C37" i="2"/>
  <c r="I36" i="2"/>
  <c r="J36" i="2" s="1"/>
  <c r="D36" i="2"/>
  <c r="C36" i="2"/>
  <c r="I35" i="2"/>
  <c r="J35" i="2" s="1"/>
  <c r="D35" i="2"/>
  <c r="C35" i="2"/>
  <c r="I34" i="2"/>
  <c r="J34" i="2" s="1"/>
  <c r="D34" i="2"/>
  <c r="C34" i="2"/>
  <c r="I33" i="2"/>
  <c r="J33" i="2" s="1"/>
  <c r="D33" i="2"/>
  <c r="C33" i="2"/>
  <c r="I32" i="2"/>
  <c r="J32" i="2" s="1"/>
  <c r="D32" i="2"/>
  <c r="C32" i="2"/>
  <c r="I31" i="2"/>
  <c r="J31" i="2" s="1"/>
  <c r="D31" i="2"/>
  <c r="C31" i="2"/>
  <c r="I30" i="2"/>
  <c r="J30" i="2" s="1"/>
  <c r="D30" i="2"/>
  <c r="C30" i="2"/>
  <c r="I29" i="2"/>
  <c r="J29" i="2" s="1"/>
  <c r="D29" i="2"/>
  <c r="C29" i="2"/>
  <c r="I28" i="2"/>
  <c r="J28" i="2" s="1"/>
  <c r="D28" i="2"/>
  <c r="C28" i="2"/>
  <c r="I27" i="2"/>
  <c r="J27" i="2" s="1"/>
  <c r="D27" i="2"/>
  <c r="C27" i="2"/>
  <c r="I26" i="2"/>
  <c r="J26" i="2" s="1"/>
  <c r="D26" i="2"/>
  <c r="C20" i="2"/>
  <c r="J27" i="1" l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26" i="1"/>
  <c r="D26" i="1"/>
  <c r="C38" i="1"/>
  <c r="D38" i="1"/>
  <c r="D28" i="1"/>
  <c r="D29" i="1"/>
  <c r="D30" i="1"/>
  <c r="D31" i="1"/>
  <c r="D32" i="1"/>
  <c r="D33" i="1"/>
  <c r="D34" i="1"/>
  <c r="D35" i="1"/>
  <c r="D36" i="1"/>
  <c r="D37" i="1"/>
  <c r="D27" i="1"/>
  <c r="C28" i="1"/>
  <c r="C29" i="1"/>
  <c r="C30" i="1"/>
  <c r="C31" i="1"/>
  <c r="C32" i="1"/>
  <c r="C33" i="1"/>
  <c r="C34" i="1"/>
  <c r="C35" i="1"/>
  <c r="C36" i="1"/>
  <c r="C37" i="1"/>
  <c r="C27" i="1"/>
  <c r="C20" i="1"/>
</calcChain>
</file>

<file path=xl/sharedStrings.xml><?xml version="1.0" encoding="utf-8"?>
<sst xmlns="http://schemas.openxmlformats.org/spreadsheetml/2006/main" count="33" uniqueCount="9">
  <si>
    <t>Argument</t>
  </si>
  <si>
    <t>Value</t>
  </si>
  <si>
    <t>x</t>
  </si>
  <si>
    <t>deg_freedom</t>
  </si>
  <si>
    <t>CHISQ.DIST function</t>
  </si>
  <si>
    <t>cumulative</t>
  </si>
  <si>
    <r>
      <t>CHISQ.DIST(</t>
    </r>
    <r>
      <rPr>
        <i/>
        <sz val="11"/>
        <color theme="1"/>
        <rFont val="Calibri"/>
        <family val="2"/>
        <scheme val="minor"/>
      </rPr>
      <t>x, deg_freedom, cumulative</t>
    </r>
    <r>
      <rPr>
        <sz val="11"/>
        <color theme="1"/>
        <rFont val="Calibri"/>
        <family val="2"/>
        <scheme val="minor"/>
      </rPr>
      <t>)</t>
    </r>
  </si>
  <si>
    <t>probability</t>
  </si>
  <si>
    <t>Standard normal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</si>
</sst>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8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3" fillId="0" borderId="1" xfId="1" applyFont="1">
      <alignment horizontal="left" indent="1"/>
    </xf>
    <xf numFmtId="0" fontId="2" fillId="3" borderId="1" xfId="1" applyFont="1" applyFill="1">
      <alignment horizontal="left" indent="1"/>
    </xf>
    <xf numFmtId="0" fontId="0" fillId="0" borderId="0" xfId="0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indent="1"/>
    </xf>
  </cellXfs>
  <cellStyles count="2">
    <cellStyle name="Default" xfId="1" xr:uid="{C80295DA-47E7-4A18-9FAF-401952F3EF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Chi Square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1"/>
          <c:tx>
            <c:strRef>
              <c:f>'Ex 1'!$D$25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1'!$B$26:$B$38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'Ex 1'!$D$26:$D$38</c:f>
              <c:numCache>
                <c:formatCode>General</c:formatCode>
                <c:ptCount val="13"/>
                <c:pt idx="0">
                  <c:v>0</c:v>
                </c:pt>
                <c:pt idx="1">
                  <c:v>0.24817036595415079</c:v>
                </c:pt>
                <c:pt idx="2">
                  <c:v>0.52049987781304652</c:v>
                </c:pt>
                <c:pt idx="3">
                  <c:v>0.68268949213708607</c:v>
                </c:pt>
                <c:pt idx="4">
                  <c:v>0.84270079294971489</c:v>
                </c:pt>
                <c:pt idx="5">
                  <c:v>0.91673548333644961</c:v>
                </c:pt>
                <c:pt idx="6">
                  <c:v>0.95449973610364158</c:v>
                </c:pt>
                <c:pt idx="7">
                  <c:v>0.9746526813225318</c:v>
                </c:pt>
                <c:pt idx="8">
                  <c:v>0.98569412156457037</c:v>
                </c:pt>
                <c:pt idx="9">
                  <c:v>0.99184902840649736</c:v>
                </c:pt>
                <c:pt idx="10">
                  <c:v>0.99532226501895271</c:v>
                </c:pt>
                <c:pt idx="11">
                  <c:v>0.99730020393673979</c:v>
                </c:pt>
                <c:pt idx="12">
                  <c:v>0.9984345977419975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B-4A52-ACDF-F80E845746F1}"/>
            </c:ext>
          </c:extLst>
        </c:ser>
        <c:ser>
          <c:idx val="1"/>
          <c:order val="0"/>
          <c:tx>
            <c:strRef>
              <c:f>'Ex 1'!$C$25</c:f>
              <c:strCache>
                <c:ptCount val="1"/>
                <c:pt idx="0">
                  <c:v>probability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1'!$B$26:$B$38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'Ex 1'!$C$26:$C$38</c:f>
              <c:numCache>
                <c:formatCode>General</c:formatCode>
                <c:ptCount val="13"/>
                <c:pt idx="1">
                  <c:v>1.2000389484301359</c:v>
                </c:pt>
                <c:pt idx="2">
                  <c:v>0.43939128946772238</c:v>
                </c:pt>
                <c:pt idx="3">
                  <c:v>0.24197072451914334</c:v>
                </c:pt>
                <c:pt idx="4">
                  <c:v>0.10377687435514868</c:v>
                </c:pt>
                <c:pt idx="5">
                  <c:v>5.1393443267923083E-2</c:v>
                </c:pt>
                <c:pt idx="6">
                  <c:v>2.6995483256594028E-2</c:v>
                </c:pt>
                <c:pt idx="7">
                  <c:v>1.4644982561926487E-2</c:v>
                </c:pt>
                <c:pt idx="8">
                  <c:v>8.1086955549402422E-3</c:v>
                </c:pt>
                <c:pt idx="9">
                  <c:v>4.5533429216401732E-3</c:v>
                </c:pt>
                <c:pt idx="10">
                  <c:v>2.5833731692615066E-3</c:v>
                </c:pt>
                <c:pt idx="11">
                  <c:v>1.4772828039793357E-3</c:v>
                </c:pt>
                <c:pt idx="12">
                  <c:v>8.5003666025203423E-4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B-4A52-ACDF-F80E84574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360367"/>
        <c:axId val="1607362287"/>
      </c:scatterChart>
      <c:valAx>
        <c:axId val="1607360367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2287"/>
        <c:crosses val="autoZero"/>
        <c:crossBetween val="midCat"/>
        <c:majorUnit val="1"/>
      </c:valAx>
      <c:valAx>
        <c:axId val="160736228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03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1'!$H$26:$H$86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'Ex 1'!$I$26:$I$86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1C-4230-8A07-C15E685A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6031"/>
        <c:axId val="40440991"/>
      </c:scatterChart>
      <c:valAx>
        <c:axId val="40416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40991"/>
        <c:crosses val="autoZero"/>
        <c:crossBetween val="midCat"/>
      </c:valAx>
      <c:valAx>
        <c:axId val="4044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16031"/>
        <c:crossesAt val="-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Chi Square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1"/>
          <c:tx>
            <c:strRef>
              <c:f>'Ex 2'!$D$25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2'!$B$26:$B$38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'Ex 2'!$D$26:$D$38</c:f>
              <c:numCache>
                <c:formatCode>General</c:formatCode>
                <c:ptCount val="13"/>
                <c:pt idx="0">
                  <c:v>0</c:v>
                </c:pt>
                <c:pt idx="1">
                  <c:v>4.8770575499285991E-2</c:v>
                </c:pt>
                <c:pt idx="2">
                  <c:v>0.22119921692859512</c:v>
                </c:pt>
                <c:pt idx="3">
                  <c:v>0.39346934028736658</c:v>
                </c:pt>
                <c:pt idx="4">
                  <c:v>0.63212055882855767</c:v>
                </c:pt>
                <c:pt idx="5">
                  <c:v>0.77686983985157021</c:v>
                </c:pt>
                <c:pt idx="6">
                  <c:v>0.8646647167633873</c:v>
                </c:pt>
                <c:pt idx="7">
                  <c:v>0.91791500137610116</c:v>
                </c:pt>
                <c:pt idx="8">
                  <c:v>0.95021293163213605</c:v>
                </c:pt>
                <c:pt idx="9">
                  <c:v>0.96980261657768152</c:v>
                </c:pt>
                <c:pt idx="10">
                  <c:v>0.98168436111126578</c:v>
                </c:pt>
                <c:pt idx="11">
                  <c:v>0.98889100346175773</c:v>
                </c:pt>
                <c:pt idx="12">
                  <c:v>0.99326205300091452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1-464F-AE03-B9E80F75EA59}"/>
            </c:ext>
          </c:extLst>
        </c:ser>
        <c:ser>
          <c:idx val="1"/>
          <c:order val="0"/>
          <c:tx>
            <c:strRef>
              <c:f>'Ex 2'!$C$25</c:f>
              <c:strCache>
                <c:ptCount val="1"/>
                <c:pt idx="0">
                  <c:v>probability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2'!$B$26:$B$38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'Ex 2'!$C$26:$C$38</c:f>
              <c:numCache>
                <c:formatCode>General</c:formatCode>
                <c:ptCount val="13"/>
                <c:pt idx="1">
                  <c:v>0.47561471225035701</c:v>
                </c:pt>
                <c:pt idx="2">
                  <c:v>0.38940039153570244</c:v>
                </c:pt>
                <c:pt idx="3">
                  <c:v>0.30326532985631671</c:v>
                </c:pt>
                <c:pt idx="4">
                  <c:v>0.18393972058572117</c:v>
                </c:pt>
                <c:pt idx="5">
                  <c:v>0.11156508007421491</c:v>
                </c:pt>
                <c:pt idx="6">
                  <c:v>6.7667641618306337E-2</c:v>
                </c:pt>
                <c:pt idx="7">
                  <c:v>4.10424993119494E-2</c:v>
                </c:pt>
                <c:pt idx="8">
                  <c:v>2.4893534183931976E-2</c:v>
                </c:pt>
                <c:pt idx="9">
                  <c:v>1.509869171115925E-2</c:v>
                </c:pt>
                <c:pt idx="10">
                  <c:v>9.1578194443670893E-3</c:v>
                </c:pt>
                <c:pt idx="11">
                  <c:v>5.5544982691211539E-3</c:v>
                </c:pt>
                <c:pt idx="12">
                  <c:v>3.3689734995427331E-3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1-464F-AE03-B9E80F75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360367"/>
        <c:axId val="1607362287"/>
      </c:scatterChart>
      <c:valAx>
        <c:axId val="1607360367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2287"/>
        <c:crosses val="autoZero"/>
        <c:crossBetween val="midCat"/>
        <c:majorUnit val="1"/>
      </c:valAx>
      <c:valAx>
        <c:axId val="160736228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03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2'!$H$26:$H$86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'Ex 2'!$I$26:$I$86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DE-47FA-86B1-79045AEE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6031"/>
        <c:axId val="40440991"/>
      </c:scatterChart>
      <c:valAx>
        <c:axId val="40416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40991"/>
        <c:crosses val="autoZero"/>
        <c:crossBetween val="midCat"/>
      </c:valAx>
      <c:valAx>
        <c:axId val="4044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16031"/>
        <c:crossesAt val="-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Chi Square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1"/>
          <c:tx>
            <c:strRef>
              <c:f>'Ex 3'!$D$25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3'!$B$26:$B$45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'Ex 3'!$D$26:$D$45</c:f>
              <c:numCache>
                <c:formatCode>General</c:formatCode>
                <c:ptCount val="20"/>
                <c:pt idx="0">
                  <c:v>0</c:v>
                </c:pt>
                <c:pt idx="1">
                  <c:v>1.7516225562908235E-3</c:v>
                </c:pt>
                <c:pt idx="2">
                  <c:v>1.8988156876153805E-2</c:v>
                </c:pt>
                <c:pt idx="3">
                  <c:v>6.5642454378450107E-2</c:v>
                </c:pt>
                <c:pt idx="4">
                  <c:v>0.14287653950145301</c:v>
                </c:pt>
                <c:pt idx="5">
                  <c:v>0.24242386686693401</c:v>
                </c:pt>
                <c:pt idx="6">
                  <c:v>0.35276811121776874</c:v>
                </c:pt>
                <c:pt idx="7">
                  <c:v>0.46336733209921499</c:v>
                </c:pt>
                <c:pt idx="8">
                  <c:v>0.56652987963329104</c:v>
                </c:pt>
                <c:pt idx="9">
                  <c:v>0.65770404416540895</c:v>
                </c:pt>
                <c:pt idx="10">
                  <c:v>0.73497408470263825</c:v>
                </c:pt>
                <c:pt idx="11">
                  <c:v>0.79830080129747139</c:v>
                </c:pt>
                <c:pt idx="12">
                  <c:v>0.84879611722335213</c:v>
                </c:pt>
                <c:pt idx="13">
                  <c:v>0.88815038837243931</c:v>
                </c:pt>
                <c:pt idx="14">
                  <c:v>0.91823458375527833</c:v>
                </c:pt>
                <c:pt idx="15">
                  <c:v>0.94085454016731607</c:v>
                </c:pt>
                <c:pt idx="16">
                  <c:v>0.95761988800831599</c:v>
                </c:pt>
                <c:pt idx="17">
                  <c:v>0.96989092031077906</c:v>
                </c:pt>
                <c:pt idx="18">
                  <c:v>0.97877351369709109</c:v>
                </c:pt>
                <c:pt idx="19">
                  <c:v>0.98514035235416875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BE-47F9-876E-ADF42B0F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360367"/>
        <c:axId val="1607362287"/>
      </c:scatterChart>
      <c:scatterChart>
        <c:scatterStyle val="smoothMarker"/>
        <c:varyColors val="0"/>
        <c:ser>
          <c:idx val="1"/>
          <c:order val="0"/>
          <c:tx>
            <c:strRef>
              <c:f>'Ex 3'!$C$25</c:f>
              <c:strCache>
                <c:ptCount val="1"/>
                <c:pt idx="0">
                  <c:v>probability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3'!$B$26:$B$45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'Ex 3'!$C$26:$C$45</c:f>
              <c:numCache>
                <c:formatCode>General</c:formatCode>
                <c:ptCount val="20"/>
                <c:pt idx="0">
                  <c:v>0</c:v>
                </c:pt>
                <c:pt idx="1">
                  <c:v>6.3180277053399309E-3</c:v>
                </c:pt>
                <c:pt idx="2">
                  <c:v>3.0656620097620189E-2</c:v>
                </c:pt>
                <c:pt idx="3">
                  <c:v>6.275535754174591E-2</c:v>
                </c:pt>
                <c:pt idx="4">
                  <c:v>9.022352215774182E-2</c:v>
                </c:pt>
                <c:pt idx="5">
                  <c:v>0.10688150862486821</c:v>
                </c:pt>
                <c:pt idx="6">
                  <c:v>0.11202090382769389</c:v>
                </c:pt>
                <c:pt idx="7">
                  <c:v>0.10789273451932549</c:v>
                </c:pt>
                <c:pt idx="8">
                  <c:v>9.7683407406582309E-2</c:v>
                </c:pt>
                <c:pt idx="9">
                  <c:v>8.4358942462277528E-2</c:v>
                </c:pt>
                <c:pt idx="10">
                  <c:v>7.0186947907140293E-2</c:v>
                </c:pt>
                <c:pt idx="11">
                  <c:v>5.6661383172871609E-2</c:v>
                </c:pt>
                <c:pt idx="12">
                  <c:v>4.4617539179994455E-2</c:v>
                </c:pt>
                <c:pt idx="13">
                  <c:v>3.440683236428882E-2</c:v>
                </c:pt>
                <c:pt idx="14">
                  <c:v>2.6064626182099936E-2</c:v>
                </c:pt>
                <c:pt idx="15">
                  <c:v>1.9444372388009785E-2</c:v>
                </c:pt>
                <c:pt idx="16">
                  <c:v>1.4313072123840507E-2</c:v>
                </c:pt>
                <c:pt idx="17">
                  <c:v>1.0412917676555158E-2</c:v>
                </c:pt>
                <c:pt idx="18">
                  <c:v>7.4971455982657835E-3</c:v>
                </c:pt>
                <c:pt idx="19">
                  <c:v>5.348007304163945E-3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BE-47F9-876E-ADF42B0F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384815"/>
        <c:axId val="254368975"/>
      </c:scatterChart>
      <c:valAx>
        <c:axId val="1607360367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2287"/>
        <c:crosses val="autoZero"/>
        <c:crossBetween val="midCat"/>
        <c:majorUnit val="1"/>
      </c:valAx>
      <c:valAx>
        <c:axId val="160736228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0367"/>
        <c:crossesAt val="0"/>
        <c:crossBetween val="midCat"/>
      </c:valAx>
      <c:valAx>
        <c:axId val="25436897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4384815"/>
        <c:crosses val="max"/>
        <c:crossBetween val="midCat"/>
      </c:valAx>
      <c:valAx>
        <c:axId val="25438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368975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3'!$H$26:$H$86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'Ex 3'!$I$26:$I$86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08-401C-925C-58DCB12D4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6031"/>
        <c:axId val="40440991"/>
      </c:scatterChart>
      <c:valAx>
        <c:axId val="40416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40991"/>
        <c:crosses val="autoZero"/>
        <c:crossBetween val="midCat"/>
      </c:valAx>
      <c:valAx>
        <c:axId val="4044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16031"/>
        <c:crossesAt val="-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123825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464EA-1E00-4D25-A846-E4C20EA0F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23</xdr:row>
      <xdr:rowOff>114300</xdr:rowOff>
    </xdr:from>
    <xdr:to>
      <xdr:col>18</xdr:col>
      <xdr:colOff>0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71A060-74C7-44CF-83A8-436D93FE1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123825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42C5AC-2B8E-E1A9-3A43-D2B7FB389D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23</xdr:row>
      <xdr:rowOff>114300</xdr:rowOff>
    </xdr:from>
    <xdr:to>
      <xdr:col>18</xdr:col>
      <xdr:colOff>304800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3F2B5F-1538-6C67-F782-18ADBFD6CB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123825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31EF66-1C35-41CE-B1BD-6FC44B1B4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304800</xdr:colOff>
      <xdr:row>38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2C7AD7-355F-471D-A85E-D81919E59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05E7-0653-48E4-8CA3-3A2F354AB2C8}">
  <dimension ref="B7:J86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2.85546875" customWidth="1"/>
    <col min="2" max="2" width="21.140625" customWidth="1"/>
    <col min="3" max="3" width="13.85546875" bestFit="1" customWidth="1"/>
    <col min="4" max="4" width="13.42578125" bestFit="1" customWidth="1"/>
    <col min="10" max="10" width="15.140625" customWidth="1"/>
  </cols>
  <sheetData>
    <row r="7" spans="2:10" x14ac:dyDescent="0.25">
      <c r="J7" s="6"/>
    </row>
    <row r="8" spans="2:10" x14ac:dyDescent="0.25">
      <c r="J8" s="7"/>
    </row>
    <row r="9" spans="2:10" x14ac:dyDescent="0.25">
      <c r="J9" s="7"/>
    </row>
    <row r="10" spans="2:10" x14ac:dyDescent="0.25">
      <c r="J10" s="7"/>
    </row>
    <row r="15" spans="2:10" x14ac:dyDescent="0.25">
      <c r="B15" s="2" t="s">
        <v>0</v>
      </c>
      <c r="C15" s="2" t="s">
        <v>1</v>
      </c>
    </row>
    <row r="16" spans="2:10" x14ac:dyDescent="0.25">
      <c r="B16" s="3" t="s">
        <v>2</v>
      </c>
      <c r="C16" s="1">
        <v>1.3</v>
      </c>
    </row>
    <row r="17" spans="2:10" x14ac:dyDescent="0.25">
      <c r="B17" s="3" t="s">
        <v>3</v>
      </c>
      <c r="C17" s="1">
        <v>1</v>
      </c>
    </row>
    <row r="18" spans="2:10" x14ac:dyDescent="0.25">
      <c r="B18" s="3" t="s">
        <v>5</v>
      </c>
      <c r="C18" s="1" t="b">
        <v>0</v>
      </c>
    </row>
    <row r="20" spans="2:10" x14ac:dyDescent="0.25">
      <c r="B20" s="4" t="s">
        <v>4</v>
      </c>
      <c r="C20" s="1">
        <f>_xlfn.CHISQ.DIST(C16,C17,C18)</f>
        <v>0.18266148179510908</v>
      </c>
    </row>
    <row r="24" spans="2:10" x14ac:dyDescent="0.25">
      <c r="B24" t="s">
        <v>6</v>
      </c>
      <c r="H24" t="s">
        <v>8</v>
      </c>
    </row>
    <row r="25" spans="2:10" x14ac:dyDescent="0.25">
      <c r="B25" s="5" t="s">
        <v>2</v>
      </c>
      <c r="C25" s="5" t="s">
        <v>7</v>
      </c>
      <c r="D25" s="5" t="s">
        <v>5</v>
      </c>
    </row>
    <row r="26" spans="2:10" x14ac:dyDescent="0.25">
      <c r="B26">
        <v>0</v>
      </c>
      <c r="C26" s="5"/>
      <c r="D26" s="5">
        <f>_xlfn.CHISQ.DIST(B26,$C$17,1)</f>
        <v>0</v>
      </c>
      <c r="H26">
        <v>-3</v>
      </c>
      <c r="I26">
        <f>_xlfn.NORM.S.DIST(H26,FALSE)</f>
        <v>4.4318484119380075E-3</v>
      </c>
      <c r="J26">
        <f>I26^2</f>
        <v>1.9641280346397441E-5</v>
      </c>
    </row>
    <row r="27" spans="2:10" x14ac:dyDescent="0.25">
      <c r="B27" s="5">
        <v>0.1</v>
      </c>
      <c r="C27" s="5">
        <f>_xlfn.CHISQ.DIST(B27,$C$17,FALSE)</f>
        <v>1.2000389484301359</v>
      </c>
      <c r="D27" s="5">
        <f>_xlfn.CHISQ.DIST(B27,$C$17,1)</f>
        <v>0.24817036595415079</v>
      </c>
      <c r="H27">
        <v>-2.9</v>
      </c>
      <c r="I27">
        <f t="shared" ref="I27:I86" si="0">_xlfn.NORM.S.DIST(H27,FALSE)</f>
        <v>5.9525324197758538E-3</v>
      </c>
      <c r="J27">
        <f t="shared" ref="J27:J86" si="1">I27^2</f>
        <v>3.5432642208482583E-5</v>
      </c>
    </row>
    <row r="28" spans="2:10" x14ac:dyDescent="0.25">
      <c r="B28" s="5">
        <v>0.5</v>
      </c>
      <c r="C28" s="5">
        <f t="shared" ref="C28:C38" si="2">_xlfn.CHISQ.DIST(B28,$C$17,FALSE)</f>
        <v>0.43939128946772238</v>
      </c>
      <c r="D28" s="5">
        <f t="shared" ref="D28:D38" si="3">_xlfn.CHISQ.DIST(B28,$C$17,1)</f>
        <v>0.52049987781304652</v>
      </c>
      <c r="H28">
        <v>-2.8</v>
      </c>
      <c r="I28">
        <f t="shared" si="0"/>
        <v>7.9154515829799686E-3</v>
      </c>
      <c r="J28">
        <f t="shared" si="1"/>
        <v>6.265437376250009E-5</v>
      </c>
    </row>
    <row r="29" spans="2:10" x14ac:dyDescent="0.25">
      <c r="B29" s="5">
        <v>1</v>
      </c>
      <c r="C29" s="5">
        <f t="shared" si="2"/>
        <v>0.24197072451914334</v>
      </c>
      <c r="D29" s="5">
        <f t="shared" si="3"/>
        <v>0.68268949213708607</v>
      </c>
      <c r="H29">
        <v>-2.7</v>
      </c>
      <c r="I29">
        <f t="shared" si="0"/>
        <v>1.0420934814422592E-2</v>
      </c>
      <c r="J29">
        <f t="shared" si="1"/>
        <v>1.0859588240644481E-4</v>
      </c>
    </row>
    <row r="30" spans="2:10" x14ac:dyDescent="0.25">
      <c r="B30" s="5">
        <v>2</v>
      </c>
      <c r="C30" s="5">
        <f t="shared" si="2"/>
        <v>0.10377687435514868</v>
      </c>
      <c r="D30" s="5">
        <f t="shared" si="3"/>
        <v>0.84270079294971489</v>
      </c>
      <c r="H30">
        <v>-2.6</v>
      </c>
      <c r="I30">
        <f t="shared" si="0"/>
        <v>1.3582969233685613E-2</v>
      </c>
      <c r="J30">
        <f t="shared" si="1"/>
        <v>1.8449705320324993E-4</v>
      </c>
    </row>
    <row r="31" spans="2:10" x14ac:dyDescent="0.25">
      <c r="B31" s="5">
        <v>3</v>
      </c>
      <c r="C31" s="5">
        <f t="shared" si="2"/>
        <v>5.1393443267923083E-2</v>
      </c>
      <c r="D31" s="5">
        <f t="shared" si="3"/>
        <v>0.91673548333644961</v>
      </c>
      <c r="H31">
        <v>-2.5</v>
      </c>
      <c r="I31">
        <f t="shared" si="0"/>
        <v>1.752830049356854E-2</v>
      </c>
      <c r="J31">
        <f t="shared" si="1"/>
        <v>3.0724131819283513E-4</v>
      </c>
    </row>
    <row r="32" spans="2:10" x14ac:dyDescent="0.25">
      <c r="B32" s="5">
        <v>4</v>
      </c>
      <c r="C32" s="5">
        <f t="shared" si="2"/>
        <v>2.6995483256594028E-2</v>
      </c>
      <c r="D32" s="5">
        <f t="shared" si="3"/>
        <v>0.95449973610364158</v>
      </c>
      <c r="H32">
        <v>-2.4</v>
      </c>
      <c r="I32">
        <f t="shared" si="0"/>
        <v>2.2394530294842899E-2</v>
      </c>
      <c r="J32">
        <f t="shared" si="1"/>
        <v>5.015149871266364E-4</v>
      </c>
    </row>
    <row r="33" spans="2:10" x14ac:dyDescent="0.25">
      <c r="B33" s="5">
        <v>5</v>
      </c>
      <c r="C33" s="5">
        <f t="shared" si="2"/>
        <v>1.4644982561926487E-2</v>
      </c>
      <c r="D33" s="5">
        <f t="shared" si="3"/>
        <v>0.9746526813225318</v>
      </c>
      <c r="H33">
        <v>-2.2999999999999998</v>
      </c>
      <c r="I33">
        <f t="shared" si="0"/>
        <v>2.8327037741601186E-2</v>
      </c>
      <c r="J33">
        <f t="shared" si="1"/>
        <v>8.02421067214098E-4</v>
      </c>
    </row>
    <row r="34" spans="2:10" x14ac:dyDescent="0.25">
      <c r="B34" s="5">
        <v>6</v>
      </c>
      <c r="C34" s="5">
        <f t="shared" si="2"/>
        <v>8.1086955549402422E-3</v>
      </c>
      <c r="D34" s="5">
        <f t="shared" si="3"/>
        <v>0.98569412156457037</v>
      </c>
      <c r="H34">
        <v>-2.2000000000000002</v>
      </c>
      <c r="I34">
        <f t="shared" si="0"/>
        <v>3.5474592846231424E-2</v>
      </c>
      <c r="J34">
        <f t="shared" si="1"/>
        <v>1.2584467376058938E-3</v>
      </c>
    </row>
    <row r="35" spans="2:10" x14ac:dyDescent="0.25">
      <c r="B35" s="5">
        <v>7</v>
      </c>
      <c r="C35" s="5">
        <f t="shared" si="2"/>
        <v>4.5533429216401732E-3</v>
      </c>
      <c r="D35" s="5">
        <f t="shared" si="3"/>
        <v>0.99184902840649736</v>
      </c>
      <c r="H35">
        <v>-2.1</v>
      </c>
      <c r="I35">
        <f t="shared" si="0"/>
        <v>4.3983595980427191E-2</v>
      </c>
      <c r="J35">
        <f t="shared" si="1"/>
        <v>1.934556715369451E-3</v>
      </c>
    </row>
    <row r="36" spans="2:10" x14ac:dyDescent="0.25">
      <c r="B36" s="5">
        <v>8</v>
      </c>
      <c r="C36" s="5">
        <f t="shared" si="2"/>
        <v>2.5833731692615066E-3</v>
      </c>
      <c r="D36" s="5">
        <f t="shared" si="3"/>
        <v>0.99532226501895271</v>
      </c>
      <c r="H36">
        <v>-2</v>
      </c>
      <c r="I36">
        <f t="shared" si="0"/>
        <v>5.3990966513188063E-2</v>
      </c>
      <c r="J36">
        <f t="shared" si="1"/>
        <v>2.9150244650281948E-3</v>
      </c>
    </row>
    <row r="37" spans="2:10" x14ac:dyDescent="0.25">
      <c r="B37" s="5">
        <v>9</v>
      </c>
      <c r="C37" s="5">
        <f t="shared" si="2"/>
        <v>1.4772828039793357E-3</v>
      </c>
      <c r="D37" s="5">
        <f t="shared" si="3"/>
        <v>0.99730020393673979</v>
      </c>
      <c r="H37">
        <v>-1.9</v>
      </c>
      <c r="I37">
        <f t="shared" si="0"/>
        <v>6.5615814774676595E-2</v>
      </c>
      <c r="J37">
        <f t="shared" si="1"/>
        <v>4.3054351485446677E-3</v>
      </c>
    </row>
    <row r="38" spans="2:10" x14ac:dyDescent="0.25">
      <c r="B38" s="5">
        <v>10</v>
      </c>
      <c r="C38" s="5">
        <f t="shared" si="2"/>
        <v>8.5003666025203423E-4</v>
      </c>
      <c r="D38" s="5">
        <f t="shared" si="3"/>
        <v>0.9984345977419975</v>
      </c>
      <c r="H38">
        <v>-1.8</v>
      </c>
      <c r="I38">
        <f t="shared" si="0"/>
        <v>7.8950158300894149E-2</v>
      </c>
      <c r="J38">
        <f t="shared" si="1"/>
        <v>6.2331274957362452E-3</v>
      </c>
    </row>
    <row r="39" spans="2:10" x14ac:dyDescent="0.25">
      <c r="H39">
        <v>-1.7</v>
      </c>
      <c r="I39">
        <f t="shared" si="0"/>
        <v>9.4049077376886947E-2</v>
      </c>
      <c r="J39">
        <f t="shared" si="1"/>
        <v>8.8452289554436687E-3</v>
      </c>
    </row>
    <row r="40" spans="2:10" x14ac:dyDescent="0.25">
      <c r="H40">
        <v>-1.6</v>
      </c>
      <c r="I40">
        <f t="shared" si="0"/>
        <v>0.11092083467945554</v>
      </c>
      <c r="J40">
        <f t="shared" si="1"/>
        <v>1.2303431565987108E-2</v>
      </c>
    </row>
    <row r="41" spans="2:10" x14ac:dyDescent="0.25">
      <c r="H41">
        <v>-1.5</v>
      </c>
      <c r="I41">
        <f t="shared" si="0"/>
        <v>0.12951759566589174</v>
      </c>
      <c r="J41">
        <f t="shared" si="1"/>
        <v>1.677480758707342E-2</v>
      </c>
    </row>
    <row r="42" spans="2:10" x14ac:dyDescent="0.25">
      <c r="H42">
        <v>-1.4</v>
      </c>
      <c r="I42">
        <f t="shared" si="0"/>
        <v>0.14972746563574488</v>
      </c>
      <c r="J42">
        <f t="shared" si="1"/>
        <v>2.2418313965703162E-2</v>
      </c>
    </row>
    <row r="43" spans="2:10" x14ac:dyDescent="0.25">
      <c r="H43">
        <v>-1.3</v>
      </c>
      <c r="I43">
        <f t="shared" si="0"/>
        <v>0.17136859204780736</v>
      </c>
      <c r="J43">
        <f t="shared" si="1"/>
        <v>2.9367194340447822E-2</v>
      </c>
    </row>
    <row r="44" spans="2:10" x14ac:dyDescent="0.25">
      <c r="H44">
        <v>-1.2</v>
      </c>
      <c r="I44">
        <f t="shared" si="0"/>
        <v>0.19418605498321295</v>
      </c>
      <c r="J44">
        <f t="shared" si="1"/>
        <v>3.7708223949943401E-2</v>
      </c>
    </row>
    <row r="45" spans="2:10" x14ac:dyDescent="0.25">
      <c r="H45">
        <v>-1.1000000000000001</v>
      </c>
      <c r="I45">
        <f t="shared" si="0"/>
        <v>0.21785217703255053</v>
      </c>
      <c r="J45">
        <f t="shared" si="1"/>
        <v>4.7459571037821738E-2</v>
      </c>
    </row>
    <row r="46" spans="2:10" x14ac:dyDescent="0.25">
      <c r="H46">
        <v>-1</v>
      </c>
      <c r="I46">
        <f t="shared" si="0"/>
        <v>0.24197072451914337</v>
      </c>
      <c r="J46">
        <f t="shared" si="1"/>
        <v>5.8549831524319168E-2</v>
      </c>
    </row>
    <row r="47" spans="2:10" x14ac:dyDescent="0.25">
      <c r="H47">
        <v>-0.9</v>
      </c>
      <c r="I47">
        <f t="shared" si="0"/>
        <v>0.26608524989875482</v>
      </c>
      <c r="J47">
        <f t="shared" si="1"/>
        <v>7.0801360213682801E-2</v>
      </c>
    </row>
    <row r="48" spans="2:10" x14ac:dyDescent="0.25">
      <c r="H48">
        <v>-0.8</v>
      </c>
      <c r="I48">
        <f t="shared" si="0"/>
        <v>0.28969155276148273</v>
      </c>
      <c r="J48">
        <f t="shared" si="1"/>
        <v>8.3921195741358937E-2</v>
      </c>
    </row>
    <row r="49" spans="8:10" x14ac:dyDescent="0.25">
      <c r="H49">
        <v>-0.7</v>
      </c>
      <c r="I49">
        <f t="shared" si="0"/>
        <v>0.31225393336676127</v>
      </c>
      <c r="J49">
        <f t="shared" si="1"/>
        <v>9.7502518903013785E-2</v>
      </c>
    </row>
    <row r="50" spans="8:10" x14ac:dyDescent="0.25">
      <c r="H50">
        <v>-0.6</v>
      </c>
      <c r="I50">
        <f t="shared" si="0"/>
        <v>0.33322460289179967</v>
      </c>
      <c r="J50">
        <f t="shared" si="1"/>
        <v>0.11103863597239759</v>
      </c>
    </row>
    <row r="51" spans="8:10" x14ac:dyDescent="0.25">
      <c r="H51">
        <v>-0.5</v>
      </c>
      <c r="I51">
        <f t="shared" si="0"/>
        <v>0.35206532676429952</v>
      </c>
      <c r="J51">
        <f t="shared" si="1"/>
        <v>0.12394999430965301</v>
      </c>
    </row>
    <row r="52" spans="8:10" x14ac:dyDescent="0.25">
      <c r="H52">
        <v>-0.4</v>
      </c>
      <c r="I52">
        <f t="shared" si="0"/>
        <v>0.36827014030332333</v>
      </c>
      <c r="J52">
        <f t="shared" si="1"/>
        <v>0.13562289623902946</v>
      </c>
    </row>
    <row r="53" spans="8:10" x14ac:dyDescent="0.25">
      <c r="H53">
        <v>-0.3</v>
      </c>
      <c r="I53">
        <f t="shared" si="0"/>
        <v>0.38138781546052414</v>
      </c>
      <c r="J53">
        <f t="shared" si="1"/>
        <v>0.14545666578175082</v>
      </c>
    </row>
    <row r="54" spans="8:10" x14ac:dyDescent="0.25">
      <c r="H54">
        <v>-0.2</v>
      </c>
      <c r="I54">
        <f t="shared" si="0"/>
        <v>0.39104269397545588</v>
      </c>
      <c r="J54">
        <f t="shared" si="1"/>
        <v>0.15291438851158204</v>
      </c>
    </row>
    <row r="55" spans="8:10" x14ac:dyDescent="0.25">
      <c r="H55">
        <v>-0.1</v>
      </c>
      <c r="I55">
        <f t="shared" si="0"/>
        <v>0.39695254747701181</v>
      </c>
      <c r="J55">
        <f t="shared" si="1"/>
        <v>0.1575713249484893</v>
      </c>
    </row>
    <row r="56" spans="8:10" x14ac:dyDescent="0.25">
      <c r="H56">
        <v>0</v>
      </c>
      <c r="I56">
        <f t="shared" si="0"/>
        <v>0.3989422804014327</v>
      </c>
      <c r="J56">
        <f t="shared" si="1"/>
        <v>0.15915494309189535</v>
      </c>
    </row>
    <row r="57" spans="8:10" x14ac:dyDescent="0.25">
      <c r="H57">
        <v>0.1</v>
      </c>
      <c r="I57">
        <f t="shared" si="0"/>
        <v>0.39695254747701181</v>
      </c>
      <c r="J57">
        <f t="shared" si="1"/>
        <v>0.1575713249484893</v>
      </c>
    </row>
    <row r="58" spans="8:10" x14ac:dyDescent="0.25">
      <c r="H58">
        <v>0.2</v>
      </c>
      <c r="I58">
        <f t="shared" si="0"/>
        <v>0.39104269397545588</v>
      </c>
      <c r="J58">
        <f t="shared" si="1"/>
        <v>0.15291438851158204</v>
      </c>
    </row>
    <row r="59" spans="8:10" x14ac:dyDescent="0.25">
      <c r="H59">
        <v>0.3</v>
      </c>
      <c r="I59">
        <f t="shared" si="0"/>
        <v>0.38138781546052414</v>
      </c>
      <c r="J59">
        <f t="shared" si="1"/>
        <v>0.14545666578175082</v>
      </c>
    </row>
    <row r="60" spans="8:10" x14ac:dyDescent="0.25">
      <c r="H60">
        <v>0.4</v>
      </c>
      <c r="I60">
        <f t="shared" si="0"/>
        <v>0.36827014030332333</v>
      </c>
      <c r="J60">
        <f t="shared" si="1"/>
        <v>0.13562289623902946</v>
      </c>
    </row>
    <row r="61" spans="8:10" x14ac:dyDescent="0.25">
      <c r="H61">
        <v>0.5</v>
      </c>
      <c r="I61">
        <f t="shared" si="0"/>
        <v>0.35206532676429952</v>
      </c>
      <c r="J61">
        <f t="shared" si="1"/>
        <v>0.12394999430965301</v>
      </c>
    </row>
    <row r="62" spans="8:10" x14ac:dyDescent="0.25">
      <c r="H62">
        <v>0.6</v>
      </c>
      <c r="I62">
        <f t="shared" si="0"/>
        <v>0.33322460289179967</v>
      </c>
      <c r="J62">
        <f t="shared" si="1"/>
        <v>0.11103863597239759</v>
      </c>
    </row>
    <row r="63" spans="8:10" x14ac:dyDescent="0.25">
      <c r="H63">
        <v>0.7</v>
      </c>
      <c r="I63">
        <f t="shared" si="0"/>
        <v>0.31225393336676127</v>
      </c>
      <c r="J63">
        <f t="shared" si="1"/>
        <v>9.7502518903013785E-2</v>
      </c>
    </row>
    <row r="64" spans="8:10" x14ac:dyDescent="0.25">
      <c r="H64">
        <v>0.8</v>
      </c>
      <c r="I64">
        <f t="shared" si="0"/>
        <v>0.28969155276148273</v>
      </c>
      <c r="J64">
        <f t="shared" si="1"/>
        <v>8.3921195741358937E-2</v>
      </c>
    </row>
    <row r="65" spans="8:10" x14ac:dyDescent="0.25">
      <c r="H65">
        <v>0.9</v>
      </c>
      <c r="I65">
        <f t="shared" si="0"/>
        <v>0.26608524989875482</v>
      </c>
      <c r="J65">
        <f t="shared" si="1"/>
        <v>7.0801360213682801E-2</v>
      </c>
    </row>
    <row r="66" spans="8:10" x14ac:dyDescent="0.25">
      <c r="H66">
        <v>1</v>
      </c>
      <c r="I66">
        <f t="shared" si="0"/>
        <v>0.24197072451914337</v>
      </c>
      <c r="J66">
        <f t="shared" si="1"/>
        <v>5.8549831524319168E-2</v>
      </c>
    </row>
    <row r="67" spans="8:10" x14ac:dyDescent="0.25">
      <c r="H67">
        <v>1.1000000000000001</v>
      </c>
      <c r="I67">
        <f t="shared" si="0"/>
        <v>0.21785217703255053</v>
      </c>
      <c r="J67">
        <f t="shared" si="1"/>
        <v>4.7459571037821738E-2</v>
      </c>
    </row>
    <row r="68" spans="8:10" x14ac:dyDescent="0.25">
      <c r="H68">
        <v>1.2</v>
      </c>
      <c r="I68">
        <f t="shared" si="0"/>
        <v>0.19418605498321295</v>
      </c>
      <c r="J68">
        <f t="shared" si="1"/>
        <v>3.7708223949943401E-2</v>
      </c>
    </row>
    <row r="69" spans="8:10" x14ac:dyDescent="0.25">
      <c r="H69">
        <v>1.3</v>
      </c>
      <c r="I69">
        <f t="shared" si="0"/>
        <v>0.17136859204780736</v>
      </c>
      <c r="J69">
        <f t="shared" si="1"/>
        <v>2.9367194340447822E-2</v>
      </c>
    </row>
    <row r="70" spans="8:10" x14ac:dyDescent="0.25">
      <c r="H70">
        <v>1.4</v>
      </c>
      <c r="I70">
        <f t="shared" si="0"/>
        <v>0.14972746563574488</v>
      </c>
      <c r="J70">
        <f t="shared" si="1"/>
        <v>2.2418313965703162E-2</v>
      </c>
    </row>
    <row r="71" spans="8:10" x14ac:dyDescent="0.25">
      <c r="H71">
        <v>1.5</v>
      </c>
      <c r="I71">
        <f t="shared" si="0"/>
        <v>0.12951759566589174</v>
      </c>
      <c r="J71">
        <f t="shared" si="1"/>
        <v>1.677480758707342E-2</v>
      </c>
    </row>
    <row r="72" spans="8:10" x14ac:dyDescent="0.25">
      <c r="H72">
        <v>1.6</v>
      </c>
      <c r="I72">
        <f t="shared" si="0"/>
        <v>0.11092083467945554</v>
      </c>
      <c r="J72">
        <f t="shared" si="1"/>
        <v>1.2303431565987108E-2</v>
      </c>
    </row>
    <row r="73" spans="8:10" x14ac:dyDescent="0.25">
      <c r="H73">
        <v>1.7</v>
      </c>
      <c r="I73">
        <f t="shared" si="0"/>
        <v>9.4049077376886947E-2</v>
      </c>
      <c r="J73">
        <f t="shared" si="1"/>
        <v>8.8452289554436687E-3</v>
      </c>
    </row>
    <row r="74" spans="8:10" x14ac:dyDescent="0.25">
      <c r="H74">
        <v>1.8</v>
      </c>
      <c r="I74">
        <f t="shared" si="0"/>
        <v>7.8950158300894149E-2</v>
      </c>
      <c r="J74">
        <f t="shared" si="1"/>
        <v>6.2331274957362452E-3</v>
      </c>
    </row>
    <row r="75" spans="8:10" x14ac:dyDescent="0.25">
      <c r="H75">
        <v>1.9</v>
      </c>
      <c r="I75">
        <f t="shared" si="0"/>
        <v>6.5615814774676595E-2</v>
      </c>
      <c r="J75">
        <f t="shared" si="1"/>
        <v>4.3054351485446677E-3</v>
      </c>
    </row>
    <row r="76" spans="8:10" x14ac:dyDescent="0.25">
      <c r="H76">
        <v>2</v>
      </c>
      <c r="I76">
        <f t="shared" si="0"/>
        <v>5.3990966513188063E-2</v>
      </c>
      <c r="J76">
        <f t="shared" si="1"/>
        <v>2.9150244650281948E-3</v>
      </c>
    </row>
    <row r="77" spans="8:10" x14ac:dyDescent="0.25">
      <c r="H77">
        <v>2.1</v>
      </c>
      <c r="I77">
        <f t="shared" si="0"/>
        <v>4.3983595980427191E-2</v>
      </c>
      <c r="J77">
        <f t="shared" si="1"/>
        <v>1.934556715369451E-3</v>
      </c>
    </row>
    <row r="78" spans="8:10" x14ac:dyDescent="0.25">
      <c r="H78">
        <v>2.2000000000000002</v>
      </c>
      <c r="I78">
        <f t="shared" si="0"/>
        <v>3.5474592846231424E-2</v>
      </c>
      <c r="J78">
        <f t="shared" si="1"/>
        <v>1.2584467376058938E-3</v>
      </c>
    </row>
    <row r="79" spans="8:10" x14ac:dyDescent="0.25">
      <c r="H79">
        <v>2.2999999999999998</v>
      </c>
      <c r="I79">
        <f t="shared" si="0"/>
        <v>2.8327037741601186E-2</v>
      </c>
      <c r="J79">
        <f t="shared" si="1"/>
        <v>8.02421067214098E-4</v>
      </c>
    </row>
    <row r="80" spans="8:10" x14ac:dyDescent="0.25">
      <c r="H80">
        <v>2.4</v>
      </c>
      <c r="I80">
        <f t="shared" si="0"/>
        <v>2.2394530294842899E-2</v>
      </c>
      <c r="J80">
        <f t="shared" si="1"/>
        <v>5.015149871266364E-4</v>
      </c>
    </row>
    <row r="81" spans="8:10" x14ac:dyDescent="0.25">
      <c r="H81">
        <v>2.5000000000000102</v>
      </c>
      <c r="I81">
        <f t="shared" si="0"/>
        <v>1.7528300493568086E-2</v>
      </c>
      <c r="J81">
        <f t="shared" si="1"/>
        <v>3.0724131819281919E-4</v>
      </c>
    </row>
    <row r="82" spans="8:10" x14ac:dyDescent="0.25">
      <c r="H82">
        <v>2.6</v>
      </c>
      <c r="I82">
        <f t="shared" si="0"/>
        <v>1.3582969233685613E-2</v>
      </c>
      <c r="J82">
        <f t="shared" si="1"/>
        <v>1.8449705320324993E-4</v>
      </c>
    </row>
    <row r="83" spans="8:10" x14ac:dyDescent="0.25">
      <c r="H83">
        <v>2.7</v>
      </c>
      <c r="I83">
        <f t="shared" si="0"/>
        <v>1.0420934814422592E-2</v>
      </c>
      <c r="J83">
        <f t="shared" si="1"/>
        <v>1.0859588240644481E-4</v>
      </c>
    </row>
    <row r="84" spans="8:10" x14ac:dyDescent="0.25">
      <c r="H84">
        <v>2.80000000000001</v>
      </c>
      <c r="I84">
        <f t="shared" si="0"/>
        <v>7.915451582979743E-3</v>
      </c>
      <c r="J84">
        <f t="shared" si="1"/>
        <v>6.2654373762496525E-5</v>
      </c>
    </row>
    <row r="85" spans="8:10" x14ac:dyDescent="0.25">
      <c r="H85">
        <v>2.9000000000000101</v>
      </c>
      <c r="I85">
        <f t="shared" si="0"/>
        <v>5.9525324197756795E-3</v>
      </c>
      <c r="J85">
        <f t="shared" si="1"/>
        <v>3.5432642208480509E-5</v>
      </c>
    </row>
    <row r="86" spans="8:10" x14ac:dyDescent="0.25">
      <c r="H86">
        <v>3.0000000000000102</v>
      </c>
      <c r="I86">
        <f t="shared" si="0"/>
        <v>4.431848411937874E-3</v>
      </c>
      <c r="J86">
        <f t="shared" si="1"/>
        <v>1.9641280346396255E-5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5FF6-A8EF-4657-BE13-412B8F36AF16}">
  <dimension ref="B7:J86"/>
  <sheetViews>
    <sheetView showGridLines="0" zoomScaleNormal="100" workbookViewId="0">
      <selection activeCell="C20" sqref="C20"/>
    </sheetView>
  </sheetViews>
  <sheetFormatPr defaultRowHeight="15" x14ac:dyDescent="0.25"/>
  <cols>
    <col min="1" max="1" width="2.85546875" customWidth="1"/>
    <col min="2" max="2" width="21.140625" customWidth="1"/>
    <col min="3" max="3" width="13.85546875" bestFit="1" customWidth="1"/>
    <col min="4" max="4" width="13.42578125" bestFit="1" customWidth="1"/>
    <col min="10" max="10" width="15.140625" customWidth="1"/>
  </cols>
  <sheetData>
    <row r="7" spans="2:10" x14ac:dyDescent="0.25">
      <c r="J7" s="6"/>
    </row>
    <row r="8" spans="2:10" x14ac:dyDescent="0.25">
      <c r="J8" s="7"/>
    </row>
    <row r="9" spans="2:10" x14ac:dyDescent="0.25">
      <c r="J9" s="7"/>
    </row>
    <row r="10" spans="2:10" x14ac:dyDescent="0.25">
      <c r="J10" s="7"/>
    </row>
    <row r="15" spans="2:10" x14ac:dyDescent="0.25">
      <c r="B15" s="2" t="s">
        <v>0</v>
      </c>
      <c r="C15" s="2" t="s">
        <v>1</v>
      </c>
    </row>
    <row r="16" spans="2:10" x14ac:dyDescent="0.25">
      <c r="B16" s="3" t="s">
        <v>2</v>
      </c>
      <c r="C16" s="1">
        <v>2</v>
      </c>
    </row>
    <row r="17" spans="2:10" x14ac:dyDescent="0.25">
      <c r="B17" s="3" t="s">
        <v>3</v>
      </c>
      <c r="C17" s="1">
        <v>2</v>
      </c>
    </row>
    <row r="18" spans="2:10" x14ac:dyDescent="0.25">
      <c r="B18" s="3" t="s">
        <v>5</v>
      </c>
      <c r="C18" s="1" t="b">
        <v>1</v>
      </c>
    </row>
    <row r="20" spans="2:10" x14ac:dyDescent="0.25">
      <c r="B20" s="4" t="s">
        <v>4</v>
      </c>
      <c r="C20" s="1">
        <f>_xlfn.CHISQ.DIST(C16,C17,C18)</f>
        <v>0.63212055882855767</v>
      </c>
    </row>
    <row r="24" spans="2:10" x14ac:dyDescent="0.25">
      <c r="B24" t="s">
        <v>6</v>
      </c>
      <c r="H24" t="s">
        <v>8</v>
      </c>
    </row>
    <row r="25" spans="2:10" x14ac:dyDescent="0.25">
      <c r="B25" s="5" t="s">
        <v>2</v>
      </c>
      <c r="C25" s="5" t="s">
        <v>7</v>
      </c>
      <c r="D25" s="5" t="s">
        <v>5</v>
      </c>
    </row>
    <row r="26" spans="2:10" x14ac:dyDescent="0.25">
      <c r="B26">
        <v>0</v>
      </c>
      <c r="C26" s="5"/>
      <c r="D26" s="5">
        <f>_xlfn.CHISQ.DIST(B26,$C$17,1)</f>
        <v>0</v>
      </c>
      <c r="H26">
        <v>-3</v>
      </c>
      <c r="I26">
        <f>_xlfn.NORM.S.DIST(H26,FALSE)</f>
        <v>4.4318484119380075E-3</v>
      </c>
      <c r="J26">
        <f>I26^2</f>
        <v>1.9641280346397441E-5</v>
      </c>
    </row>
    <row r="27" spans="2:10" x14ac:dyDescent="0.25">
      <c r="B27" s="5">
        <v>0.1</v>
      </c>
      <c r="C27" s="5">
        <f>_xlfn.CHISQ.DIST(B27,$C$17,FALSE)</f>
        <v>0.47561471225035701</v>
      </c>
      <c r="D27" s="5">
        <f>_xlfn.CHISQ.DIST(B27,$C$17,1)</f>
        <v>4.8770575499285991E-2</v>
      </c>
      <c r="H27">
        <v>-2.9</v>
      </c>
      <c r="I27">
        <f t="shared" ref="I27:I86" si="0">_xlfn.NORM.S.DIST(H27,FALSE)</f>
        <v>5.9525324197758538E-3</v>
      </c>
      <c r="J27">
        <f t="shared" ref="J27:J86" si="1">I27^2</f>
        <v>3.5432642208482583E-5</v>
      </c>
    </row>
    <row r="28" spans="2:10" x14ac:dyDescent="0.25">
      <c r="B28" s="5">
        <v>0.5</v>
      </c>
      <c r="C28" s="5">
        <f t="shared" ref="C28:C38" si="2">_xlfn.CHISQ.DIST(B28,$C$17,FALSE)</f>
        <v>0.38940039153570244</v>
      </c>
      <c r="D28" s="5">
        <f t="shared" ref="D28:D38" si="3">_xlfn.CHISQ.DIST(B28,$C$17,1)</f>
        <v>0.22119921692859512</v>
      </c>
      <c r="H28">
        <v>-2.8</v>
      </c>
      <c r="I28">
        <f t="shared" si="0"/>
        <v>7.9154515829799686E-3</v>
      </c>
      <c r="J28">
        <f t="shared" si="1"/>
        <v>6.265437376250009E-5</v>
      </c>
    </row>
    <row r="29" spans="2:10" x14ac:dyDescent="0.25">
      <c r="B29" s="5">
        <v>1</v>
      </c>
      <c r="C29" s="5">
        <f t="shared" si="2"/>
        <v>0.30326532985631671</v>
      </c>
      <c r="D29" s="5">
        <f t="shared" si="3"/>
        <v>0.39346934028736658</v>
      </c>
      <c r="H29">
        <v>-2.7</v>
      </c>
      <c r="I29">
        <f t="shared" si="0"/>
        <v>1.0420934814422592E-2</v>
      </c>
      <c r="J29">
        <f t="shared" si="1"/>
        <v>1.0859588240644481E-4</v>
      </c>
    </row>
    <row r="30" spans="2:10" x14ac:dyDescent="0.25">
      <c r="B30" s="5">
        <v>2</v>
      </c>
      <c r="C30" s="5">
        <f t="shared" si="2"/>
        <v>0.18393972058572117</v>
      </c>
      <c r="D30" s="5">
        <f t="shared" si="3"/>
        <v>0.63212055882855767</v>
      </c>
      <c r="H30">
        <v>-2.6</v>
      </c>
      <c r="I30">
        <f t="shared" si="0"/>
        <v>1.3582969233685613E-2</v>
      </c>
      <c r="J30">
        <f t="shared" si="1"/>
        <v>1.8449705320324993E-4</v>
      </c>
    </row>
    <row r="31" spans="2:10" x14ac:dyDescent="0.25">
      <c r="B31" s="5">
        <v>3</v>
      </c>
      <c r="C31" s="5">
        <f t="shared" si="2"/>
        <v>0.11156508007421491</v>
      </c>
      <c r="D31" s="5">
        <f t="shared" si="3"/>
        <v>0.77686983985157021</v>
      </c>
      <c r="H31">
        <v>-2.5</v>
      </c>
      <c r="I31">
        <f t="shared" si="0"/>
        <v>1.752830049356854E-2</v>
      </c>
      <c r="J31">
        <f t="shared" si="1"/>
        <v>3.0724131819283513E-4</v>
      </c>
    </row>
    <row r="32" spans="2:10" x14ac:dyDescent="0.25">
      <c r="B32" s="5">
        <v>4</v>
      </c>
      <c r="C32" s="5">
        <f t="shared" si="2"/>
        <v>6.7667641618306337E-2</v>
      </c>
      <c r="D32" s="5">
        <f t="shared" si="3"/>
        <v>0.8646647167633873</v>
      </c>
      <c r="H32">
        <v>-2.4</v>
      </c>
      <c r="I32">
        <f t="shared" si="0"/>
        <v>2.2394530294842899E-2</v>
      </c>
      <c r="J32">
        <f t="shared" si="1"/>
        <v>5.015149871266364E-4</v>
      </c>
    </row>
    <row r="33" spans="2:10" x14ac:dyDescent="0.25">
      <c r="B33" s="5">
        <v>5</v>
      </c>
      <c r="C33" s="5">
        <f t="shared" si="2"/>
        <v>4.10424993119494E-2</v>
      </c>
      <c r="D33" s="5">
        <f t="shared" si="3"/>
        <v>0.91791500137610116</v>
      </c>
      <c r="H33">
        <v>-2.2999999999999998</v>
      </c>
      <c r="I33">
        <f t="shared" si="0"/>
        <v>2.8327037741601186E-2</v>
      </c>
      <c r="J33">
        <f t="shared" si="1"/>
        <v>8.02421067214098E-4</v>
      </c>
    </row>
    <row r="34" spans="2:10" x14ac:dyDescent="0.25">
      <c r="B34" s="5">
        <v>6</v>
      </c>
      <c r="C34" s="5">
        <f t="shared" si="2"/>
        <v>2.4893534183931976E-2</v>
      </c>
      <c r="D34" s="5">
        <f t="shared" si="3"/>
        <v>0.95021293163213605</v>
      </c>
      <c r="H34">
        <v>-2.2000000000000002</v>
      </c>
      <c r="I34">
        <f t="shared" si="0"/>
        <v>3.5474592846231424E-2</v>
      </c>
      <c r="J34">
        <f t="shared" si="1"/>
        <v>1.2584467376058938E-3</v>
      </c>
    </row>
    <row r="35" spans="2:10" x14ac:dyDescent="0.25">
      <c r="B35" s="5">
        <v>7</v>
      </c>
      <c r="C35" s="5">
        <f t="shared" si="2"/>
        <v>1.509869171115925E-2</v>
      </c>
      <c r="D35" s="5">
        <f t="shared" si="3"/>
        <v>0.96980261657768152</v>
      </c>
      <c r="H35">
        <v>-2.1</v>
      </c>
      <c r="I35">
        <f t="shared" si="0"/>
        <v>4.3983595980427191E-2</v>
      </c>
      <c r="J35">
        <f t="shared" si="1"/>
        <v>1.934556715369451E-3</v>
      </c>
    </row>
    <row r="36" spans="2:10" x14ac:dyDescent="0.25">
      <c r="B36" s="5">
        <v>8</v>
      </c>
      <c r="C36" s="5">
        <f t="shared" si="2"/>
        <v>9.1578194443670893E-3</v>
      </c>
      <c r="D36" s="5">
        <f t="shared" si="3"/>
        <v>0.98168436111126578</v>
      </c>
      <c r="H36">
        <v>-2</v>
      </c>
      <c r="I36">
        <f t="shared" si="0"/>
        <v>5.3990966513188063E-2</v>
      </c>
      <c r="J36">
        <f t="shared" si="1"/>
        <v>2.9150244650281948E-3</v>
      </c>
    </row>
    <row r="37" spans="2:10" x14ac:dyDescent="0.25">
      <c r="B37" s="5">
        <v>9</v>
      </c>
      <c r="C37" s="5">
        <f t="shared" si="2"/>
        <v>5.5544982691211539E-3</v>
      </c>
      <c r="D37" s="5">
        <f t="shared" si="3"/>
        <v>0.98889100346175773</v>
      </c>
      <c r="H37">
        <v>-1.9</v>
      </c>
      <c r="I37">
        <f t="shared" si="0"/>
        <v>6.5615814774676595E-2</v>
      </c>
      <c r="J37">
        <f t="shared" si="1"/>
        <v>4.3054351485446677E-3</v>
      </c>
    </row>
    <row r="38" spans="2:10" x14ac:dyDescent="0.25">
      <c r="B38" s="5">
        <v>10</v>
      </c>
      <c r="C38" s="5">
        <f t="shared" si="2"/>
        <v>3.3689734995427331E-3</v>
      </c>
      <c r="D38" s="5">
        <f t="shared" si="3"/>
        <v>0.99326205300091452</v>
      </c>
      <c r="H38">
        <v>-1.8</v>
      </c>
      <c r="I38">
        <f t="shared" si="0"/>
        <v>7.8950158300894149E-2</v>
      </c>
      <c r="J38">
        <f t="shared" si="1"/>
        <v>6.2331274957362452E-3</v>
      </c>
    </row>
    <row r="39" spans="2:10" x14ac:dyDescent="0.25">
      <c r="H39">
        <v>-1.7</v>
      </c>
      <c r="I39">
        <f t="shared" si="0"/>
        <v>9.4049077376886947E-2</v>
      </c>
      <c r="J39">
        <f t="shared" si="1"/>
        <v>8.8452289554436687E-3</v>
      </c>
    </row>
    <row r="40" spans="2:10" x14ac:dyDescent="0.25">
      <c r="H40">
        <v>-1.6</v>
      </c>
      <c r="I40">
        <f t="shared" si="0"/>
        <v>0.11092083467945554</v>
      </c>
      <c r="J40">
        <f t="shared" si="1"/>
        <v>1.2303431565987108E-2</v>
      </c>
    </row>
    <row r="41" spans="2:10" x14ac:dyDescent="0.25">
      <c r="H41">
        <v>-1.5</v>
      </c>
      <c r="I41">
        <f t="shared" si="0"/>
        <v>0.12951759566589174</v>
      </c>
      <c r="J41">
        <f t="shared" si="1"/>
        <v>1.677480758707342E-2</v>
      </c>
    </row>
    <row r="42" spans="2:10" x14ac:dyDescent="0.25">
      <c r="H42">
        <v>-1.4</v>
      </c>
      <c r="I42">
        <f t="shared" si="0"/>
        <v>0.14972746563574488</v>
      </c>
      <c r="J42">
        <f t="shared" si="1"/>
        <v>2.2418313965703162E-2</v>
      </c>
    </row>
    <row r="43" spans="2:10" x14ac:dyDescent="0.25">
      <c r="H43">
        <v>-1.3</v>
      </c>
      <c r="I43">
        <f t="shared" si="0"/>
        <v>0.17136859204780736</v>
      </c>
      <c r="J43">
        <f t="shared" si="1"/>
        <v>2.9367194340447822E-2</v>
      </c>
    </row>
    <row r="44" spans="2:10" x14ac:dyDescent="0.25">
      <c r="H44">
        <v>-1.2</v>
      </c>
      <c r="I44">
        <f t="shared" si="0"/>
        <v>0.19418605498321295</v>
      </c>
      <c r="J44">
        <f t="shared" si="1"/>
        <v>3.7708223949943401E-2</v>
      </c>
    </row>
    <row r="45" spans="2:10" x14ac:dyDescent="0.25">
      <c r="H45">
        <v>-1.1000000000000001</v>
      </c>
      <c r="I45">
        <f t="shared" si="0"/>
        <v>0.21785217703255053</v>
      </c>
      <c r="J45">
        <f t="shared" si="1"/>
        <v>4.7459571037821738E-2</v>
      </c>
    </row>
    <row r="46" spans="2:10" x14ac:dyDescent="0.25">
      <c r="H46">
        <v>-1</v>
      </c>
      <c r="I46">
        <f t="shared" si="0"/>
        <v>0.24197072451914337</v>
      </c>
      <c r="J46">
        <f t="shared" si="1"/>
        <v>5.8549831524319168E-2</v>
      </c>
    </row>
    <row r="47" spans="2:10" x14ac:dyDescent="0.25">
      <c r="H47">
        <v>-0.9</v>
      </c>
      <c r="I47">
        <f t="shared" si="0"/>
        <v>0.26608524989875482</v>
      </c>
      <c r="J47">
        <f t="shared" si="1"/>
        <v>7.0801360213682801E-2</v>
      </c>
    </row>
    <row r="48" spans="2:10" x14ac:dyDescent="0.25">
      <c r="H48">
        <v>-0.8</v>
      </c>
      <c r="I48">
        <f t="shared" si="0"/>
        <v>0.28969155276148273</v>
      </c>
      <c r="J48">
        <f t="shared" si="1"/>
        <v>8.3921195741358937E-2</v>
      </c>
    </row>
    <row r="49" spans="8:10" x14ac:dyDescent="0.25">
      <c r="H49">
        <v>-0.7</v>
      </c>
      <c r="I49">
        <f t="shared" si="0"/>
        <v>0.31225393336676127</v>
      </c>
      <c r="J49">
        <f t="shared" si="1"/>
        <v>9.7502518903013785E-2</v>
      </c>
    </row>
    <row r="50" spans="8:10" x14ac:dyDescent="0.25">
      <c r="H50">
        <v>-0.6</v>
      </c>
      <c r="I50">
        <f t="shared" si="0"/>
        <v>0.33322460289179967</v>
      </c>
      <c r="J50">
        <f t="shared" si="1"/>
        <v>0.11103863597239759</v>
      </c>
    </row>
    <row r="51" spans="8:10" x14ac:dyDescent="0.25">
      <c r="H51">
        <v>-0.5</v>
      </c>
      <c r="I51">
        <f t="shared" si="0"/>
        <v>0.35206532676429952</v>
      </c>
      <c r="J51">
        <f t="shared" si="1"/>
        <v>0.12394999430965301</v>
      </c>
    </row>
    <row r="52" spans="8:10" x14ac:dyDescent="0.25">
      <c r="H52">
        <v>-0.4</v>
      </c>
      <c r="I52">
        <f t="shared" si="0"/>
        <v>0.36827014030332333</v>
      </c>
      <c r="J52">
        <f t="shared" si="1"/>
        <v>0.13562289623902946</v>
      </c>
    </row>
    <row r="53" spans="8:10" x14ac:dyDescent="0.25">
      <c r="H53">
        <v>-0.3</v>
      </c>
      <c r="I53">
        <f t="shared" si="0"/>
        <v>0.38138781546052414</v>
      </c>
      <c r="J53">
        <f t="shared" si="1"/>
        <v>0.14545666578175082</v>
      </c>
    </row>
    <row r="54" spans="8:10" x14ac:dyDescent="0.25">
      <c r="H54">
        <v>-0.2</v>
      </c>
      <c r="I54">
        <f t="shared" si="0"/>
        <v>0.39104269397545588</v>
      </c>
      <c r="J54">
        <f t="shared" si="1"/>
        <v>0.15291438851158204</v>
      </c>
    </row>
    <row r="55" spans="8:10" x14ac:dyDescent="0.25">
      <c r="H55">
        <v>-0.1</v>
      </c>
      <c r="I55">
        <f t="shared" si="0"/>
        <v>0.39695254747701181</v>
      </c>
      <c r="J55">
        <f t="shared" si="1"/>
        <v>0.1575713249484893</v>
      </c>
    </row>
    <row r="56" spans="8:10" x14ac:dyDescent="0.25">
      <c r="H56">
        <v>0</v>
      </c>
      <c r="I56">
        <f t="shared" si="0"/>
        <v>0.3989422804014327</v>
      </c>
      <c r="J56">
        <f t="shared" si="1"/>
        <v>0.15915494309189535</v>
      </c>
    </row>
    <row r="57" spans="8:10" x14ac:dyDescent="0.25">
      <c r="H57">
        <v>0.1</v>
      </c>
      <c r="I57">
        <f t="shared" si="0"/>
        <v>0.39695254747701181</v>
      </c>
      <c r="J57">
        <f t="shared" si="1"/>
        <v>0.1575713249484893</v>
      </c>
    </row>
    <row r="58" spans="8:10" x14ac:dyDescent="0.25">
      <c r="H58">
        <v>0.2</v>
      </c>
      <c r="I58">
        <f t="shared" si="0"/>
        <v>0.39104269397545588</v>
      </c>
      <c r="J58">
        <f t="shared" si="1"/>
        <v>0.15291438851158204</v>
      </c>
    </row>
    <row r="59" spans="8:10" x14ac:dyDescent="0.25">
      <c r="H59">
        <v>0.3</v>
      </c>
      <c r="I59">
        <f t="shared" si="0"/>
        <v>0.38138781546052414</v>
      </c>
      <c r="J59">
        <f t="shared" si="1"/>
        <v>0.14545666578175082</v>
      </c>
    </row>
    <row r="60" spans="8:10" x14ac:dyDescent="0.25">
      <c r="H60">
        <v>0.4</v>
      </c>
      <c r="I60">
        <f t="shared" si="0"/>
        <v>0.36827014030332333</v>
      </c>
      <c r="J60">
        <f t="shared" si="1"/>
        <v>0.13562289623902946</v>
      </c>
    </row>
    <row r="61" spans="8:10" x14ac:dyDescent="0.25">
      <c r="H61">
        <v>0.5</v>
      </c>
      <c r="I61">
        <f t="shared" si="0"/>
        <v>0.35206532676429952</v>
      </c>
      <c r="J61">
        <f t="shared" si="1"/>
        <v>0.12394999430965301</v>
      </c>
    </row>
    <row r="62" spans="8:10" x14ac:dyDescent="0.25">
      <c r="H62">
        <v>0.6</v>
      </c>
      <c r="I62">
        <f t="shared" si="0"/>
        <v>0.33322460289179967</v>
      </c>
      <c r="J62">
        <f t="shared" si="1"/>
        <v>0.11103863597239759</v>
      </c>
    </row>
    <row r="63" spans="8:10" x14ac:dyDescent="0.25">
      <c r="H63">
        <v>0.7</v>
      </c>
      <c r="I63">
        <f t="shared" si="0"/>
        <v>0.31225393336676127</v>
      </c>
      <c r="J63">
        <f t="shared" si="1"/>
        <v>9.7502518903013785E-2</v>
      </c>
    </row>
    <row r="64" spans="8:10" x14ac:dyDescent="0.25">
      <c r="H64">
        <v>0.8</v>
      </c>
      <c r="I64">
        <f t="shared" si="0"/>
        <v>0.28969155276148273</v>
      </c>
      <c r="J64">
        <f t="shared" si="1"/>
        <v>8.3921195741358937E-2</v>
      </c>
    </row>
    <row r="65" spans="8:10" x14ac:dyDescent="0.25">
      <c r="H65">
        <v>0.9</v>
      </c>
      <c r="I65">
        <f t="shared" si="0"/>
        <v>0.26608524989875482</v>
      </c>
      <c r="J65">
        <f t="shared" si="1"/>
        <v>7.0801360213682801E-2</v>
      </c>
    </row>
    <row r="66" spans="8:10" x14ac:dyDescent="0.25">
      <c r="H66">
        <v>1</v>
      </c>
      <c r="I66">
        <f t="shared" si="0"/>
        <v>0.24197072451914337</v>
      </c>
      <c r="J66">
        <f t="shared" si="1"/>
        <v>5.8549831524319168E-2</v>
      </c>
    </row>
    <row r="67" spans="8:10" x14ac:dyDescent="0.25">
      <c r="H67">
        <v>1.1000000000000001</v>
      </c>
      <c r="I67">
        <f t="shared" si="0"/>
        <v>0.21785217703255053</v>
      </c>
      <c r="J67">
        <f t="shared" si="1"/>
        <v>4.7459571037821738E-2</v>
      </c>
    </row>
    <row r="68" spans="8:10" x14ac:dyDescent="0.25">
      <c r="H68">
        <v>1.2</v>
      </c>
      <c r="I68">
        <f t="shared" si="0"/>
        <v>0.19418605498321295</v>
      </c>
      <c r="J68">
        <f t="shared" si="1"/>
        <v>3.7708223949943401E-2</v>
      </c>
    </row>
    <row r="69" spans="8:10" x14ac:dyDescent="0.25">
      <c r="H69">
        <v>1.3</v>
      </c>
      <c r="I69">
        <f t="shared" si="0"/>
        <v>0.17136859204780736</v>
      </c>
      <c r="J69">
        <f t="shared" si="1"/>
        <v>2.9367194340447822E-2</v>
      </c>
    </row>
    <row r="70" spans="8:10" x14ac:dyDescent="0.25">
      <c r="H70">
        <v>1.4</v>
      </c>
      <c r="I70">
        <f t="shared" si="0"/>
        <v>0.14972746563574488</v>
      </c>
      <c r="J70">
        <f t="shared" si="1"/>
        <v>2.2418313965703162E-2</v>
      </c>
    </row>
    <row r="71" spans="8:10" x14ac:dyDescent="0.25">
      <c r="H71">
        <v>1.5</v>
      </c>
      <c r="I71">
        <f t="shared" si="0"/>
        <v>0.12951759566589174</v>
      </c>
      <c r="J71">
        <f t="shared" si="1"/>
        <v>1.677480758707342E-2</v>
      </c>
    </row>
    <row r="72" spans="8:10" x14ac:dyDescent="0.25">
      <c r="H72">
        <v>1.6</v>
      </c>
      <c r="I72">
        <f t="shared" si="0"/>
        <v>0.11092083467945554</v>
      </c>
      <c r="J72">
        <f t="shared" si="1"/>
        <v>1.2303431565987108E-2</v>
      </c>
    </row>
    <row r="73" spans="8:10" x14ac:dyDescent="0.25">
      <c r="H73">
        <v>1.7</v>
      </c>
      <c r="I73">
        <f t="shared" si="0"/>
        <v>9.4049077376886947E-2</v>
      </c>
      <c r="J73">
        <f t="shared" si="1"/>
        <v>8.8452289554436687E-3</v>
      </c>
    </row>
    <row r="74" spans="8:10" x14ac:dyDescent="0.25">
      <c r="H74">
        <v>1.8</v>
      </c>
      <c r="I74">
        <f t="shared" si="0"/>
        <v>7.8950158300894149E-2</v>
      </c>
      <c r="J74">
        <f t="shared" si="1"/>
        <v>6.2331274957362452E-3</v>
      </c>
    </row>
    <row r="75" spans="8:10" x14ac:dyDescent="0.25">
      <c r="H75">
        <v>1.9</v>
      </c>
      <c r="I75">
        <f t="shared" si="0"/>
        <v>6.5615814774676595E-2</v>
      </c>
      <c r="J75">
        <f t="shared" si="1"/>
        <v>4.3054351485446677E-3</v>
      </c>
    </row>
    <row r="76" spans="8:10" x14ac:dyDescent="0.25">
      <c r="H76">
        <v>2</v>
      </c>
      <c r="I76">
        <f t="shared" si="0"/>
        <v>5.3990966513188063E-2</v>
      </c>
      <c r="J76">
        <f t="shared" si="1"/>
        <v>2.9150244650281948E-3</v>
      </c>
    </row>
    <row r="77" spans="8:10" x14ac:dyDescent="0.25">
      <c r="H77">
        <v>2.1</v>
      </c>
      <c r="I77">
        <f t="shared" si="0"/>
        <v>4.3983595980427191E-2</v>
      </c>
      <c r="J77">
        <f t="shared" si="1"/>
        <v>1.934556715369451E-3</v>
      </c>
    </row>
    <row r="78" spans="8:10" x14ac:dyDescent="0.25">
      <c r="H78">
        <v>2.2000000000000002</v>
      </c>
      <c r="I78">
        <f t="shared" si="0"/>
        <v>3.5474592846231424E-2</v>
      </c>
      <c r="J78">
        <f t="shared" si="1"/>
        <v>1.2584467376058938E-3</v>
      </c>
    </row>
    <row r="79" spans="8:10" x14ac:dyDescent="0.25">
      <c r="H79">
        <v>2.2999999999999998</v>
      </c>
      <c r="I79">
        <f t="shared" si="0"/>
        <v>2.8327037741601186E-2</v>
      </c>
      <c r="J79">
        <f t="shared" si="1"/>
        <v>8.02421067214098E-4</v>
      </c>
    </row>
    <row r="80" spans="8:10" x14ac:dyDescent="0.25">
      <c r="H80">
        <v>2.4</v>
      </c>
      <c r="I80">
        <f t="shared" si="0"/>
        <v>2.2394530294842899E-2</v>
      </c>
      <c r="J80">
        <f t="shared" si="1"/>
        <v>5.015149871266364E-4</v>
      </c>
    </row>
    <row r="81" spans="8:10" x14ac:dyDescent="0.25">
      <c r="H81">
        <v>2.5000000000000102</v>
      </c>
      <c r="I81">
        <f t="shared" si="0"/>
        <v>1.7528300493568086E-2</v>
      </c>
      <c r="J81">
        <f t="shared" si="1"/>
        <v>3.0724131819281919E-4</v>
      </c>
    </row>
    <row r="82" spans="8:10" x14ac:dyDescent="0.25">
      <c r="H82">
        <v>2.6</v>
      </c>
      <c r="I82">
        <f t="shared" si="0"/>
        <v>1.3582969233685613E-2</v>
      </c>
      <c r="J82">
        <f t="shared" si="1"/>
        <v>1.8449705320324993E-4</v>
      </c>
    </row>
    <row r="83" spans="8:10" x14ac:dyDescent="0.25">
      <c r="H83">
        <v>2.7</v>
      </c>
      <c r="I83">
        <f t="shared" si="0"/>
        <v>1.0420934814422592E-2</v>
      </c>
      <c r="J83">
        <f t="shared" si="1"/>
        <v>1.0859588240644481E-4</v>
      </c>
    </row>
    <row r="84" spans="8:10" x14ac:dyDescent="0.25">
      <c r="H84">
        <v>2.80000000000001</v>
      </c>
      <c r="I84">
        <f t="shared" si="0"/>
        <v>7.915451582979743E-3</v>
      </c>
      <c r="J84">
        <f t="shared" si="1"/>
        <v>6.2654373762496525E-5</v>
      </c>
    </row>
    <row r="85" spans="8:10" x14ac:dyDescent="0.25">
      <c r="H85">
        <v>2.9000000000000101</v>
      </c>
      <c r="I85">
        <f t="shared" si="0"/>
        <v>5.9525324197756795E-3</v>
      </c>
      <c r="J85">
        <f t="shared" si="1"/>
        <v>3.5432642208480509E-5</v>
      </c>
    </row>
    <row r="86" spans="8:10" x14ac:dyDescent="0.25">
      <c r="H86">
        <v>3.0000000000000102</v>
      </c>
      <c r="I86">
        <f t="shared" si="0"/>
        <v>4.431848411937874E-3</v>
      </c>
      <c r="J86">
        <f t="shared" si="1"/>
        <v>1.9641280346396255E-5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3692B-9298-411C-A2ED-5323F1F28D75}">
  <dimension ref="B7:J86"/>
  <sheetViews>
    <sheetView showGridLines="0" zoomScaleNormal="100" workbookViewId="0">
      <selection activeCell="C20" sqref="C20"/>
    </sheetView>
  </sheetViews>
  <sheetFormatPr defaultRowHeight="15" x14ac:dyDescent="0.25"/>
  <cols>
    <col min="1" max="1" width="2.85546875" customWidth="1"/>
    <col min="2" max="2" width="21.140625" customWidth="1"/>
    <col min="3" max="3" width="13.85546875" bestFit="1" customWidth="1"/>
    <col min="4" max="4" width="13.42578125" bestFit="1" customWidth="1"/>
    <col min="10" max="10" width="15.140625" customWidth="1"/>
  </cols>
  <sheetData>
    <row r="7" spans="2:10" x14ac:dyDescent="0.25">
      <c r="J7" s="6"/>
    </row>
    <row r="8" spans="2:10" x14ac:dyDescent="0.25">
      <c r="J8" s="7"/>
    </row>
    <row r="9" spans="2:10" x14ac:dyDescent="0.25">
      <c r="J9" s="7"/>
    </row>
    <row r="10" spans="2:10" x14ac:dyDescent="0.25">
      <c r="J10" s="7"/>
    </row>
    <row r="15" spans="2:10" x14ac:dyDescent="0.25">
      <c r="B15" s="2" t="s">
        <v>0</v>
      </c>
      <c r="C15" s="2" t="s">
        <v>1</v>
      </c>
    </row>
    <row r="16" spans="2:10" x14ac:dyDescent="0.25">
      <c r="B16" s="3" t="s">
        <v>2</v>
      </c>
      <c r="C16" s="1">
        <v>8</v>
      </c>
    </row>
    <row r="17" spans="2:10" x14ac:dyDescent="0.25">
      <c r="B17" s="3" t="s">
        <v>3</v>
      </c>
      <c r="C17" s="1">
        <v>8</v>
      </c>
    </row>
    <row r="18" spans="2:10" x14ac:dyDescent="0.25">
      <c r="B18" s="3" t="s">
        <v>5</v>
      </c>
      <c r="C18" s="1" t="b">
        <v>1</v>
      </c>
    </row>
    <row r="20" spans="2:10" x14ac:dyDescent="0.25">
      <c r="B20" s="4" t="s">
        <v>4</v>
      </c>
      <c r="C20" s="1">
        <f>1-_xlfn.CHISQ.DIST(C16,C17,C18)</f>
        <v>0.43347012036670896</v>
      </c>
    </row>
    <row r="24" spans="2:10" x14ac:dyDescent="0.25">
      <c r="B24" t="s">
        <v>6</v>
      </c>
      <c r="H24" t="s">
        <v>8</v>
      </c>
    </row>
    <row r="25" spans="2:10" x14ac:dyDescent="0.25">
      <c r="B25" s="5" t="s">
        <v>2</v>
      </c>
      <c r="C25" s="5" t="s">
        <v>7</v>
      </c>
      <c r="D25" s="5" t="s">
        <v>5</v>
      </c>
    </row>
    <row r="26" spans="2:10" x14ac:dyDescent="0.25">
      <c r="B26">
        <v>0</v>
      </c>
      <c r="C26" s="5">
        <f>_xlfn.CHISQ.DIST(B26,$C$17,FALSE)</f>
        <v>0</v>
      </c>
      <c r="D26" s="5">
        <f>_xlfn.CHISQ.DIST(B26,$C$17,1)</f>
        <v>0</v>
      </c>
      <c r="H26">
        <v>-3</v>
      </c>
      <c r="I26">
        <f>_xlfn.NORM.S.DIST(H26,FALSE)</f>
        <v>4.4318484119380075E-3</v>
      </c>
      <c r="J26">
        <f>I26^2</f>
        <v>1.9641280346397441E-5</v>
      </c>
    </row>
    <row r="27" spans="2:10" x14ac:dyDescent="0.25">
      <c r="B27" s="5">
        <v>1</v>
      </c>
      <c r="C27" s="5">
        <f>_xlfn.CHISQ.DIST(B27,$C$17,FALSE)</f>
        <v>6.3180277053399309E-3</v>
      </c>
      <c r="D27" s="5">
        <f>_xlfn.CHISQ.DIST(B27,$C$17,1)</f>
        <v>1.7516225562908235E-3</v>
      </c>
      <c r="H27">
        <v>-2.9</v>
      </c>
      <c r="I27">
        <f t="shared" ref="I27:I86" si="0">_xlfn.NORM.S.DIST(H27,FALSE)</f>
        <v>5.9525324197758538E-3</v>
      </c>
      <c r="J27">
        <f t="shared" ref="J27:J86" si="1">I27^2</f>
        <v>3.5432642208482583E-5</v>
      </c>
    </row>
    <row r="28" spans="2:10" x14ac:dyDescent="0.25">
      <c r="B28" s="5">
        <v>2</v>
      </c>
      <c r="C28" s="5">
        <f t="shared" ref="C28:C38" si="2">_xlfn.CHISQ.DIST(B28,$C$17,FALSE)</f>
        <v>3.0656620097620189E-2</v>
      </c>
      <c r="D28" s="5">
        <f t="shared" ref="D28:D38" si="3">_xlfn.CHISQ.DIST(B28,$C$17,1)</f>
        <v>1.8988156876153805E-2</v>
      </c>
      <c r="H28">
        <v>-2.8</v>
      </c>
      <c r="I28">
        <f t="shared" si="0"/>
        <v>7.9154515829799686E-3</v>
      </c>
      <c r="J28">
        <f t="shared" si="1"/>
        <v>6.265437376250009E-5</v>
      </c>
    </row>
    <row r="29" spans="2:10" x14ac:dyDescent="0.25">
      <c r="B29" s="5">
        <v>3</v>
      </c>
      <c r="C29" s="5">
        <f t="shared" si="2"/>
        <v>6.275535754174591E-2</v>
      </c>
      <c r="D29" s="5">
        <f t="shared" si="3"/>
        <v>6.5642454378450107E-2</v>
      </c>
      <c r="H29">
        <v>-2.7</v>
      </c>
      <c r="I29">
        <f t="shared" si="0"/>
        <v>1.0420934814422592E-2</v>
      </c>
      <c r="J29">
        <f t="shared" si="1"/>
        <v>1.0859588240644481E-4</v>
      </c>
    </row>
    <row r="30" spans="2:10" x14ac:dyDescent="0.25">
      <c r="B30" s="5">
        <v>4</v>
      </c>
      <c r="C30" s="5">
        <f t="shared" si="2"/>
        <v>9.022352215774182E-2</v>
      </c>
      <c r="D30" s="5">
        <f t="shared" si="3"/>
        <v>0.14287653950145301</v>
      </c>
      <c r="H30">
        <v>-2.6</v>
      </c>
      <c r="I30">
        <f t="shared" si="0"/>
        <v>1.3582969233685613E-2</v>
      </c>
      <c r="J30">
        <f t="shared" si="1"/>
        <v>1.8449705320324993E-4</v>
      </c>
    </row>
    <row r="31" spans="2:10" x14ac:dyDescent="0.25">
      <c r="B31" s="5">
        <v>5</v>
      </c>
      <c r="C31" s="5">
        <f t="shared" si="2"/>
        <v>0.10688150862486821</v>
      </c>
      <c r="D31" s="5">
        <f t="shared" si="3"/>
        <v>0.24242386686693401</v>
      </c>
      <c r="H31">
        <v>-2.5</v>
      </c>
      <c r="I31">
        <f t="shared" si="0"/>
        <v>1.752830049356854E-2</v>
      </c>
      <c r="J31">
        <f t="shared" si="1"/>
        <v>3.0724131819283513E-4</v>
      </c>
    </row>
    <row r="32" spans="2:10" x14ac:dyDescent="0.25">
      <c r="B32" s="5">
        <v>6</v>
      </c>
      <c r="C32" s="5">
        <f t="shared" si="2"/>
        <v>0.11202090382769389</v>
      </c>
      <c r="D32" s="5">
        <f t="shared" si="3"/>
        <v>0.35276811121776874</v>
      </c>
      <c r="H32">
        <v>-2.4</v>
      </c>
      <c r="I32">
        <f t="shared" si="0"/>
        <v>2.2394530294842899E-2</v>
      </c>
      <c r="J32">
        <f t="shared" si="1"/>
        <v>5.015149871266364E-4</v>
      </c>
    </row>
    <row r="33" spans="2:10" x14ac:dyDescent="0.25">
      <c r="B33" s="5">
        <v>7</v>
      </c>
      <c r="C33" s="5">
        <f t="shared" si="2"/>
        <v>0.10789273451932549</v>
      </c>
      <c r="D33" s="5">
        <f t="shared" si="3"/>
        <v>0.46336733209921499</v>
      </c>
      <c r="H33">
        <v>-2.2999999999999998</v>
      </c>
      <c r="I33">
        <f t="shared" si="0"/>
        <v>2.8327037741601186E-2</v>
      </c>
      <c r="J33">
        <f t="shared" si="1"/>
        <v>8.02421067214098E-4</v>
      </c>
    </row>
    <row r="34" spans="2:10" x14ac:dyDescent="0.25">
      <c r="B34" s="5">
        <v>8</v>
      </c>
      <c r="C34" s="5">
        <f t="shared" si="2"/>
        <v>9.7683407406582309E-2</v>
      </c>
      <c r="D34" s="5">
        <f t="shared" si="3"/>
        <v>0.56652987963329104</v>
      </c>
      <c r="H34">
        <v>-2.2000000000000002</v>
      </c>
      <c r="I34">
        <f t="shared" si="0"/>
        <v>3.5474592846231424E-2</v>
      </c>
      <c r="J34">
        <f t="shared" si="1"/>
        <v>1.2584467376058938E-3</v>
      </c>
    </row>
    <row r="35" spans="2:10" x14ac:dyDescent="0.25">
      <c r="B35" s="5">
        <v>9</v>
      </c>
      <c r="C35" s="5">
        <f t="shared" si="2"/>
        <v>8.4358942462277528E-2</v>
      </c>
      <c r="D35" s="5">
        <f t="shared" si="3"/>
        <v>0.65770404416540895</v>
      </c>
      <c r="H35">
        <v>-2.1</v>
      </c>
      <c r="I35">
        <f t="shared" si="0"/>
        <v>4.3983595980427191E-2</v>
      </c>
      <c r="J35">
        <f t="shared" si="1"/>
        <v>1.934556715369451E-3</v>
      </c>
    </row>
    <row r="36" spans="2:10" x14ac:dyDescent="0.25">
      <c r="B36" s="5">
        <v>10</v>
      </c>
      <c r="C36" s="5">
        <f t="shared" si="2"/>
        <v>7.0186947907140293E-2</v>
      </c>
      <c r="D36" s="5">
        <f t="shared" si="3"/>
        <v>0.73497408470263825</v>
      </c>
      <c r="H36">
        <v>-2</v>
      </c>
      <c r="I36">
        <f t="shared" si="0"/>
        <v>5.3990966513188063E-2</v>
      </c>
      <c r="J36">
        <f t="shared" si="1"/>
        <v>2.9150244650281948E-3</v>
      </c>
    </row>
    <row r="37" spans="2:10" x14ac:dyDescent="0.25">
      <c r="B37" s="5">
        <v>11</v>
      </c>
      <c r="C37" s="5">
        <f t="shared" si="2"/>
        <v>5.6661383172871609E-2</v>
      </c>
      <c r="D37" s="5">
        <f t="shared" si="3"/>
        <v>0.79830080129747139</v>
      </c>
      <c r="H37">
        <v>-1.9</v>
      </c>
      <c r="I37">
        <f t="shared" si="0"/>
        <v>6.5615814774676595E-2</v>
      </c>
      <c r="J37">
        <f t="shared" si="1"/>
        <v>4.3054351485446677E-3</v>
      </c>
    </row>
    <row r="38" spans="2:10" x14ac:dyDescent="0.25">
      <c r="B38" s="5">
        <v>12</v>
      </c>
      <c r="C38" s="5">
        <f t="shared" si="2"/>
        <v>4.4617539179994455E-2</v>
      </c>
      <c r="D38" s="5">
        <f t="shared" si="3"/>
        <v>0.84879611722335213</v>
      </c>
      <c r="H38">
        <v>-1.8</v>
      </c>
      <c r="I38">
        <f t="shared" si="0"/>
        <v>7.8950158300894149E-2</v>
      </c>
      <c r="J38">
        <f t="shared" si="1"/>
        <v>6.2331274957362452E-3</v>
      </c>
    </row>
    <row r="39" spans="2:10" x14ac:dyDescent="0.25">
      <c r="B39" s="5">
        <v>13</v>
      </c>
      <c r="C39" s="5">
        <f t="shared" ref="C39:C45" si="4">_xlfn.CHISQ.DIST(B39,$C$17,FALSE)</f>
        <v>3.440683236428882E-2</v>
      </c>
      <c r="D39" s="5">
        <f t="shared" ref="D39:D45" si="5">_xlfn.CHISQ.DIST(B39,$C$17,1)</f>
        <v>0.88815038837243931</v>
      </c>
      <c r="H39">
        <v>-1.7</v>
      </c>
      <c r="I39">
        <f t="shared" si="0"/>
        <v>9.4049077376886947E-2</v>
      </c>
      <c r="J39">
        <f t="shared" si="1"/>
        <v>8.8452289554436687E-3</v>
      </c>
    </row>
    <row r="40" spans="2:10" x14ac:dyDescent="0.25">
      <c r="B40" s="5">
        <v>14</v>
      </c>
      <c r="C40" s="5">
        <f t="shared" si="4"/>
        <v>2.6064626182099936E-2</v>
      </c>
      <c r="D40" s="5">
        <f t="shared" si="5"/>
        <v>0.91823458375527833</v>
      </c>
      <c r="H40">
        <v>-1.6</v>
      </c>
      <c r="I40">
        <f t="shared" si="0"/>
        <v>0.11092083467945554</v>
      </c>
      <c r="J40">
        <f t="shared" si="1"/>
        <v>1.2303431565987108E-2</v>
      </c>
    </row>
    <row r="41" spans="2:10" x14ac:dyDescent="0.25">
      <c r="B41" s="5">
        <v>15</v>
      </c>
      <c r="C41" s="5">
        <f t="shared" si="4"/>
        <v>1.9444372388009785E-2</v>
      </c>
      <c r="D41" s="5">
        <f t="shared" si="5"/>
        <v>0.94085454016731607</v>
      </c>
      <c r="H41">
        <v>-1.5</v>
      </c>
      <c r="I41">
        <f t="shared" si="0"/>
        <v>0.12951759566589174</v>
      </c>
      <c r="J41">
        <f t="shared" si="1"/>
        <v>1.677480758707342E-2</v>
      </c>
    </row>
    <row r="42" spans="2:10" x14ac:dyDescent="0.25">
      <c r="B42" s="5">
        <v>16</v>
      </c>
      <c r="C42" s="5">
        <f t="shared" si="4"/>
        <v>1.4313072123840507E-2</v>
      </c>
      <c r="D42" s="5">
        <f t="shared" si="5"/>
        <v>0.95761988800831599</v>
      </c>
      <c r="H42">
        <v>-1.4</v>
      </c>
      <c r="I42">
        <f t="shared" si="0"/>
        <v>0.14972746563574488</v>
      </c>
      <c r="J42">
        <f t="shared" si="1"/>
        <v>2.2418313965703162E-2</v>
      </c>
    </row>
    <row r="43" spans="2:10" x14ac:dyDescent="0.25">
      <c r="B43" s="5">
        <v>17</v>
      </c>
      <c r="C43" s="5">
        <f t="shared" si="4"/>
        <v>1.0412917676555158E-2</v>
      </c>
      <c r="D43" s="5">
        <f t="shared" si="5"/>
        <v>0.96989092031077906</v>
      </c>
      <c r="H43">
        <v>-1.3</v>
      </c>
      <c r="I43">
        <f t="shared" si="0"/>
        <v>0.17136859204780736</v>
      </c>
      <c r="J43">
        <f t="shared" si="1"/>
        <v>2.9367194340447822E-2</v>
      </c>
    </row>
    <row r="44" spans="2:10" x14ac:dyDescent="0.25">
      <c r="B44" s="5">
        <v>18</v>
      </c>
      <c r="C44" s="5">
        <f t="shared" si="4"/>
        <v>7.4971455982657835E-3</v>
      </c>
      <c r="D44" s="5">
        <f t="shared" si="5"/>
        <v>0.97877351369709109</v>
      </c>
      <c r="H44">
        <v>-1.2</v>
      </c>
      <c r="I44">
        <f t="shared" si="0"/>
        <v>0.19418605498321295</v>
      </c>
      <c r="J44">
        <f t="shared" si="1"/>
        <v>3.7708223949943401E-2</v>
      </c>
    </row>
    <row r="45" spans="2:10" x14ac:dyDescent="0.25">
      <c r="B45" s="5">
        <v>19</v>
      </c>
      <c r="C45" s="5">
        <f t="shared" si="4"/>
        <v>5.348007304163945E-3</v>
      </c>
      <c r="D45" s="5">
        <f t="shared" si="5"/>
        <v>0.98514035235416875</v>
      </c>
      <c r="H45">
        <v>-1.1000000000000001</v>
      </c>
      <c r="I45">
        <f t="shared" si="0"/>
        <v>0.21785217703255053</v>
      </c>
      <c r="J45">
        <f t="shared" si="1"/>
        <v>4.7459571037821738E-2</v>
      </c>
    </row>
    <row r="46" spans="2:10" x14ac:dyDescent="0.25">
      <c r="H46">
        <v>-1</v>
      </c>
      <c r="I46">
        <f t="shared" si="0"/>
        <v>0.24197072451914337</v>
      </c>
      <c r="J46">
        <f t="shared" si="1"/>
        <v>5.8549831524319168E-2</v>
      </c>
    </row>
    <row r="47" spans="2:10" x14ac:dyDescent="0.25">
      <c r="H47">
        <v>-0.9</v>
      </c>
      <c r="I47">
        <f t="shared" si="0"/>
        <v>0.26608524989875482</v>
      </c>
      <c r="J47">
        <f t="shared" si="1"/>
        <v>7.0801360213682801E-2</v>
      </c>
    </row>
    <row r="48" spans="2:10" x14ac:dyDescent="0.25">
      <c r="H48">
        <v>-0.8</v>
      </c>
      <c r="I48">
        <f t="shared" si="0"/>
        <v>0.28969155276148273</v>
      </c>
      <c r="J48">
        <f t="shared" si="1"/>
        <v>8.3921195741358937E-2</v>
      </c>
    </row>
    <row r="49" spans="8:10" x14ac:dyDescent="0.25">
      <c r="H49">
        <v>-0.7</v>
      </c>
      <c r="I49">
        <f t="shared" si="0"/>
        <v>0.31225393336676127</v>
      </c>
      <c r="J49">
        <f t="shared" si="1"/>
        <v>9.7502518903013785E-2</v>
      </c>
    </row>
    <row r="50" spans="8:10" x14ac:dyDescent="0.25">
      <c r="H50">
        <v>-0.6</v>
      </c>
      <c r="I50">
        <f t="shared" si="0"/>
        <v>0.33322460289179967</v>
      </c>
      <c r="J50">
        <f t="shared" si="1"/>
        <v>0.11103863597239759</v>
      </c>
    </row>
    <row r="51" spans="8:10" x14ac:dyDescent="0.25">
      <c r="H51">
        <v>-0.5</v>
      </c>
      <c r="I51">
        <f t="shared" si="0"/>
        <v>0.35206532676429952</v>
      </c>
      <c r="J51">
        <f t="shared" si="1"/>
        <v>0.12394999430965301</v>
      </c>
    </row>
    <row r="52" spans="8:10" x14ac:dyDescent="0.25">
      <c r="H52">
        <v>-0.4</v>
      </c>
      <c r="I52">
        <f t="shared" si="0"/>
        <v>0.36827014030332333</v>
      </c>
      <c r="J52">
        <f t="shared" si="1"/>
        <v>0.13562289623902946</v>
      </c>
    </row>
    <row r="53" spans="8:10" x14ac:dyDescent="0.25">
      <c r="H53">
        <v>-0.3</v>
      </c>
      <c r="I53">
        <f t="shared" si="0"/>
        <v>0.38138781546052414</v>
      </c>
      <c r="J53">
        <f t="shared" si="1"/>
        <v>0.14545666578175082</v>
      </c>
    </row>
    <row r="54" spans="8:10" x14ac:dyDescent="0.25">
      <c r="H54">
        <v>-0.2</v>
      </c>
      <c r="I54">
        <f t="shared" si="0"/>
        <v>0.39104269397545588</v>
      </c>
      <c r="J54">
        <f t="shared" si="1"/>
        <v>0.15291438851158204</v>
      </c>
    </row>
    <row r="55" spans="8:10" x14ac:dyDescent="0.25">
      <c r="H55">
        <v>-0.1</v>
      </c>
      <c r="I55">
        <f t="shared" si="0"/>
        <v>0.39695254747701181</v>
      </c>
      <c r="J55">
        <f t="shared" si="1"/>
        <v>0.1575713249484893</v>
      </c>
    </row>
    <row r="56" spans="8:10" x14ac:dyDescent="0.25">
      <c r="H56">
        <v>0</v>
      </c>
      <c r="I56">
        <f t="shared" si="0"/>
        <v>0.3989422804014327</v>
      </c>
      <c r="J56">
        <f t="shared" si="1"/>
        <v>0.15915494309189535</v>
      </c>
    </row>
    <row r="57" spans="8:10" x14ac:dyDescent="0.25">
      <c r="H57">
        <v>0.1</v>
      </c>
      <c r="I57">
        <f t="shared" si="0"/>
        <v>0.39695254747701181</v>
      </c>
      <c r="J57">
        <f t="shared" si="1"/>
        <v>0.1575713249484893</v>
      </c>
    </row>
    <row r="58" spans="8:10" x14ac:dyDescent="0.25">
      <c r="H58">
        <v>0.2</v>
      </c>
      <c r="I58">
        <f t="shared" si="0"/>
        <v>0.39104269397545588</v>
      </c>
      <c r="J58">
        <f t="shared" si="1"/>
        <v>0.15291438851158204</v>
      </c>
    </row>
    <row r="59" spans="8:10" x14ac:dyDescent="0.25">
      <c r="H59">
        <v>0.3</v>
      </c>
      <c r="I59">
        <f t="shared" si="0"/>
        <v>0.38138781546052414</v>
      </c>
      <c r="J59">
        <f t="shared" si="1"/>
        <v>0.14545666578175082</v>
      </c>
    </row>
    <row r="60" spans="8:10" x14ac:dyDescent="0.25">
      <c r="H60">
        <v>0.4</v>
      </c>
      <c r="I60">
        <f t="shared" si="0"/>
        <v>0.36827014030332333</v>
      </c>
      <c r="J60">
        <f t="shared" si="1"/>
        <v>0.13562289623902946</v>
      </c>
    </row>
    <row r="61" spans="8:10" x14ac:dyDescent="0.25">
      <c r="H61">
        <v>0.5</v>
      </c>
      <c r="I61">
        <f t="shared" si="0"/>
        <v>0.35206532676429952</v>
      </c>
      <c r="J61">
        <f t="shared" si="1"/>
        <v>0.12394999430965301</v>
      </c>
    </row>
    <row r="62" spans="8:10" x14ac:dyDescent="0.25">
      <c r="H62">
        <v>0.6</v>
      </c>
      <c r="I62">
        <f t="shared" si="0"/>
        <v>0.33322460289179967</v>
      </c>
      <c r="J62">
        <f t="shared" si="1"/>
        <v>0.11103863597239759</v>
      </c>
    </row>
    <row r="63" spans="8:10" x14ac:dyDescent="0.25">
      <c r="H63">
        <v>0.7</v>
      </c>
      <c r="I63">
        <f t="shared" si="0"/>
        <v>0.31225393336676127</v>
      </c>
      <c r="J63">
        <f t="shared" si="1"/>
        <v>9.7502518903013785E-2</v>
      </c>
    </row>
    <row r="64" spans="8:10" x14ac:dyDescent="0.25">
      <c r="H64">
        <v>0.8</v>
      </c>
      <c r="I64">
        <f t="shared" si="0"/>
        <v>0.28969155276148273</v>
      </c>
      <c r="J64">
        <f t="shared" si="1"/>
        <v>8.3921195741358937E-2</v>
      </c>
    </row>
    <row r="65" spans="8:10" x14ac:dyDescent="0.25">
      <c r="H65">
        <v>0.9</v>
      </c>
      <c r="I65">
        <f t="shared" si="0"/>
        <v>0.26608524989875482</v>
      </c>
      <c r="J65">
        <f t="shared" si="1"/>
        <v>7.0801360213682801E-2</v>
      </c>
    </row>
    <row r="66" spans="8:10" x14ac:dyDescent="0.25">
      <c r="H66">
        <v>1</v>
      </c>
      <c r="I66">
        <f t="shared" si="0"/>
        <v>0.24197072451914337</v>
      </c>
      <c r="J66">
        <f t="shared" si="1"/>
        <v>5.8549831524319168E-2</v>
      </c>
    </row>
    <row r="67" spans="8:10" x14ac:dyDescent="0.25">
      <c r="H67">
        <v>1.1000000000000001</v>
      </c>
      <c r="I67">
        <f t="shared" si="0"/>
        <v>0.21785217703255053</v>
      </c>
      <c r="J67">
        <f t="shared" si="1"/>
        <v>4.7459571037821738E-2</v>
      </c>
    </row>
    <row r="68" spans="8:10" x14ac:dyDescent="0.25">
      <c r="H68">
        <v>1.2</v>
      </c>
      <c r="I68">
        <f t="shared" si="0"/>
        <v>0.19418605498321295</v>
      </c>
      <c r="J68">
        <f t="shared" si="1"/>
        <v>3.7708223949943401E-2</v>
      </c>
    </row>
    <row r="69" spans="8:10" x14ac:dyDescent="0.25">
      <c r="H69">
        <v>1.3</v>
      </c>
      <c r="I69">
        <f t="shared" si="0"/>
        <v>0.17136859204780736</v>
      </c>
      <c r="J69">
        <f t="shared" si="1"/>
        <v>2.9367194340447822E-2</v>
      </c>
    </row>
    <row r="70" spans="8:10" x14ac:dyDescent="0.25">
      <c r="H70">
        <v>1.4</v>
      </c>
      <c r="I70">
        <f t="shared" si="0"/>
        <v>0.14972746563574488</v>
      </c>
      <c r="J70">
        <f t="shared" si="1"/>
        <v>2.2418313965703162E-2</v>
      </c>
    </row>
    <row r="71" spans="8:10" x14ac:dyDescent="0.25">
      <c r="H71">
        <v>1.5</v>
      </c>
      <c r="I71">
        <f t="shared" si="0"/>
        <v>0.12951759566589174</v>
      </c>
      <c r="J71">
        <f t="shared" si="1"/>
        <v>1.677480758707342E-2</v>
      </c>
    </row>
    <row r="72" spans="8:10" x14ac:dyDescent="0.25">
      <c r="H72">
        <v>1.6</v>
      </c>
      <c r="I72">
        <f t="shared" si="0"/>
        <v>0.11092083467945554</v>
      </c>
      <c r="J72">
        <f t="shared" si="1"/>
        <v>1.2303431565987108E-2</v>
      </c>
    </row>
    <row r="73" spans="8:10" x14ac:dyDescent="0.25">
      <c r="H73">
        <v>1.7</v>
      </c>
      <c r="I73">
        <f t="shared" si="0"/>
        <v>9.4049077376886947E-2</v>
      </c>
      <c r="J73">
        <f t="shared" si="1"/>
        <v>8.8452289554436687E-3</v>
      </c>
    </row>
    <row r="74" spans="8:10" x14ac:dyDescent="0.25">
      <c r="H74">
        <v>1.8</v>
      </c>
      <c r="I74">
        <f t="shared" si="0"/>
        <v>7.8950158300894149E-2</v>
      </c>
      <c r="J74">
        <f t="shared" si="1"/>
        <v>6.2331274957362452E-3</v>
      </c>
    </row>
    <row r="75" spans="8:10" x14ac:dyDescent="0.25">
      <c r="H75">
        <v>1.9</v>
      </c>
      <c r="I75">
        <f t="shared" si="0"/>
        <v>6.5615814774676595E-2</v>
      </c>
      <c r="J75">
        <f t="shared" si="1"/>
        <v>4.3054351485446677E-3</v>
      </c>
    </row>
    <row r="76" spans="8:10" x14ac:dyDescent="0.25">
      <c r="H76">
        <v>2</v>
      </c>
      <c r="I76">
        <f t="shared" si="0"/>
        <v>5.3990966513188063E-2</v>
      </c>
      <c r="J76">
        <f t="shared" si="1"/>
        <v>2.9150244650281948E-3</v>
      </c>
    </row>
    <row r="77" spans="8:10" x14ac:dyDescent="0.25">
      <c r="H77">
        <v>2.1</v>
      </c>
      <c r="I77">
        <f t="shared" si="0"/>
        <v>4.3983595980427191E-2</v>
      </c>
      <c r="J77">
        <f t="shared" si="1"/>
        <v>1.934556715369451E-3</v>
      </c>
    </row>
    <row r="78" spans="8:10" x14ac:dyDescent="0.25">
      <c r="H78">
        <v>2.2000000000000002</v>
      </c>
      <c r="I78">
        <f t="shared" si="0"/>
        <v>3.5474592846231424E-2</v>
      </c>
      <c r="J78">
        <f t="shared" si="1"/>
        <v>1.2584467376058938E-3</v>
      </c>
    </row>
    <row r="79" spans="8:10" x14ac:dyDescent="0.25">
      <c r="H79">
        <v>2.2999999999999998</v>
      </c>
      <c r="I79">
        <f t="shared" si="0"/>
        <v>2.8327037741601186E-2</v>
      </c>
      <c r="J79">
        <f t="shared" si="1"/>
        <v>8.02421067214098E-4</v>
      </c>
    </row>
    <row r="80" spans="8:10" x14ac:dyDescent="0.25">
      <c r="H80">
        <v>2.4</v>
      </c>
      <c r="I80">
        <f t="shared" si="0"/>
        <v>2.2394530294842899E-2</v>
      </c>
      <c r="J80">
        <f t="shared" si="1"/>
        <v>5.015149871266364E-4</v>
      </c>
    </row>
    <row r="81" spans="8:10" x14ac:dyDescent="0.25">
      <c r="H81">
        <v>2.5000000000000102</v>
      </c>
      <c r="I81">
        <f t="shared" si="0"/>
        <v>1.7528300493568086E-2</v>
      </c>
      <c r="J81">
        <f t="shared" si="1"/>
        <v>3.0724131819281919E-4</v>
      </c>
    </row>
    <row r="82" spans="8:10" x14ac:dyDescent="0.25">
      <c r="H82">
        <v>2.6</v>
      </c>
      <c r="I82">
        <f t="shared" si="0"/>
        <v>1.3582969233685613E-2</v>
      </c>
      <c r="J82">
        <f t="shared" si="1"/>
        <v>1.8449705320324993E-4</v>
      </c>
    </row>
    <row r="83" spans="8:10" x14ac:dyDescent="0.25">
      <c r="H83">
        <v>2.7</v>
      </c>
      <c r="I83">
        <f t="shared" si="0"/>
        <v>1.0420934814422592E-2</v>
      </c>
      <c r="J83">
        <f t="shared" si="1"/>
        <v>1.0859588240644481E-4</v>
      </c>
    </row>
    <row r="84" spans="8:10" x14ac:dyDescent="0.25">
      <c r="H84">
        <v>2.80000000000001</v>
      </c>
      <c r="I84">
        <f t="shared" si="0"/>
        <v>7.915451582979743E-3</v>
      </c>
      <c r="J84">
        <f t="shared" si="1"/>
        <v>6.2654373762496525E-5</v>
      </c>
    </row>
    <row r="85" spans="8:10" x14ac:dyDescent="0.25">
      <c r="H85">
        <v>2.9000000000000101</v>
      </c>
      <c r="I85">
        <f t="shared" si="0"/>
        <v>5.9525324197756795E-3</v>
      </c>
      <c r="J85">
        <f t="shared" si="1"/>
        <v>3.5432642208480509E-5</v>
      </c>
    </row>
    <row r="86" spans="8:10" x14ac:dyDescent="0.25">
      <c r="H86">
        <v>3.0000000000000102</v>
      </c>
      <c r="I86">
        <f t="shared" si="0"/>
        <v>4.431848411937874E-3</v>
      </c>
      <c r="J86">
        <f t="shared" si="1"/>
        <v>1.9641280346396255E-5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 1</vt:lpstr>
      <vt:lpstr>Ex 2</vt:lpstr>
      <vt:lpstr>Ex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2018-09-26T07:10:26Z</dcterms:created>
  <dcterms:modified xsi:type="dcterms:W3CDTF">2024-03-30T11:05:19Z</dcterms:modified>
</cp:coreProperties>
</file>