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9B723B7E-6ABB-460F-9956-58CB6823EA28}" xr6:coauthVersionLast="48" xr6:coauthVersionMax="48" xr10:uidLastSave="{00000000-0000-0000-0000-000000000000}"/>
  <bookViews>
    <workbookView xWindow="-120" yWindow="-120" windowWidth="29040" windowHeight="17640" xr2:uid="{526F381D-B6BC-4B3F-948E-76A7DBCB9632}"/>
  </bookViews>
  <sheets>
    <sheet name="1 condition" sheetId="1" r:id="rId1"/>
    <sheet name="1 cond - case sens" sheetId="17" r:id="rId2"/>
    <sheet name="1 cond not equal" sheetId="18" r:id="rId3"/>
    <sheet name="1 cond small than" sheetId="19" r:id="rId4"/>
    <sheet name="1 cond large than" sheetId="20" r:id="rId5"/>
    <sheet name="contains" sheetId="21" r:id="rId6"/>
    <sheet name="contains not" sheetId="22" r:id="rId7"/>
    <sheet name="begins with" sheetId="23" r:id="rId8"/>
    <sheet name="ends with" sheetId="25" r:id="rId9"/>
    <sheet name="1 cond - sort" sheetId="3" r:id="rId10"/>
    <sheet name="Criteria" sheetId="2" r:id="rId11"/>
    <sheet name="cond per col - AND" sheetId="26" r:id="rId12"/>
    <sheet name="cond per col - OR" sheetId="27" r:id="rId13"/>
    <sheet name="Filter values ignore blanks" sheetId="5" r:id="rId14"/>
    <sheet name="Filter values - cond &amp; blanks" sheetId="6" r:id="rId15"/>
    <sheet name="1 cond multiple cols" sheetId="7" r:id="rId16"/>
    <sheet name="Filter contains cond" sheetId="9" r:id="rId17"/>
    <sheet name="Filter cont crit - mult cols " sheetId="12" r:id="rId18"/>
    <sheet name="#Calc error" sheetId="15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 a="1"/>
  <c r="F4" i="1" s="1"/>
  <c r="F4" i="15" l="1" a="1"/>
  <c r="F4" i="15" s="1"/>
  <c r="F10" i="27" l="1" a="1"/>
  <c r="F10" i="27" s="1"/>
  <c r="F10" i="26" a="1"/>
  <c r="F10" i="26" s="1"/>
  <c r="F4" i="3" a="1"/>
  <c r="F4" i="3" s="1"/>
  <c r="F4" i="25" l="1" a="1"/>
  <c r="F4" i="25" s="1"/>
  <c r="F4" i="23" a="1"/>
  <c r="F4" i="23" s="1"/>
  <c r="F4" i="22" a="1"/>
  <c r="F4" i="22" s="1"/>
  <c r="F4" i="21" a="1"/>
  <c r="F4" i="21" s="1"/>
  <c r="F4" i="19" l="1" a="1"/>
  <c r="F4" i="19" s="1"/>
  <c r="F4" i="20" a="1"/>
  <c r="F4" i="20" s="1"/>
  <c r="F4" i="18" a="1"/>
  <c r="F4" i="18" s="1"/>
  <c r="F4" i="17" a="1"/>
  <c r="F4" i="17" s="1"/>
  <c r="F4" i="12" l="1" a="1"/>
  <c r="F4" i="12" s="1"/>
  <c r="F4" i="9" a="1"/>
  <c r="F4" i="9" s="1"/>
  <c r="F4" i="7" a="1"/>
  <c r="F4" i="7" s="1"/>
  <c r="E7" i="6" a="1"/>
  <c r="E7" i="6" s="1"/>
  <c r="E7" i="5" a="1"/>
  <c r="E7" i="5" s="1"/>
  <c r="E7" i="2" a="1"/>
  <c r="E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<sst xmlns="http://schemas.openxmlformats.org/spreadsheetml/2006/main" count="374" uniqueCount="36">
  <si>
    <t>Country</t>
  </si>
  <si>
    <t>Item</t>
  </si>
  <si>
    <t>Germany</t>
  </si>
  <si>
    <t>Pear</t>
  </si>
  <si>
    <t>Italy</t>
  </si>
  <si>
    <t>Orange</t>
  </si>
  <si>
    <t>France</t>
  </si>
  <si>
    <t>Apple</t>
  </si>
  <si>
    <t>Banana</t>
  </si>
  <si>
    <t>Lemon</t>
  </si>
  <si>
    <t>Lookup value:</t>
  </si>
  <si>
    <t>Results:</t>
  </si>
  <si>
    <t>Lookup values:</t>
  </si>
  <si>
    <t>Grape</t>
  </si>
  <si>
    <t>Strawberry</t>
  </si>
  <si>
    <t>f</t>
  </si>
  <si>
    <t>france</t>
  </si>
  <si>
    <t>Qty</t>
  </si>
  <si>
    <t>Qty smaller than</t>
  </si>
  <si>
    <t>Cell contains:</t>
  </si>
  <si>
    <t>r</t>
  </si>
  <si>
    <t>Cell contains not:</t>
  </si>
  <si>
    <t>Begins with:</t>
  </si>
  <si>
    <t>001</t>
  </si>
  <si>
    <t>008</t>
  </si>
  <si>
    <t>024</t>
  </si>
  <si>
    <t>018</t>
  </si>
  <si>
    <t>004</t>
  </si>
  <si>
    <t>No</t>
  </si>
  <si>
    <t>00</t>
  </si>
  <si>
    <t>Ends with:</t>
  </si>
  <si>
    <t>8</t>
  </si>
  <si>
    <t>Get Digital Help</t>
  </si>
  <si>
    <t>Website:</t>
  </si>
  <si>
    <t>Link to article:</t>
  </si>
  <si>
    <t>How to use the FILTER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</si>
</sst>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49" fontId="1" fillId="0" borderId="1" xfId="1" applyNumberFormat="1">
      <alignment horizontal="left" indent="1"/>
    </xf>
    <xf numFmtId="0" fontId="3" fillId="0" borderId="0" xfId="2"/>
  </cellXfs>
  <cellStyles count="3">
    <cellStyle name="Default" xfId="1" xr:uid="{DCC56769-01D8-4041-A210-45692DD502CC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0624E29-B0C0-4E5D-80E9-26FE749DF53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www.get-digital-help.com/how-to-use-the-filter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6381-59A5-4822-B1F8-7AFA8024FDC9}">
  <dimension ref="B2:I7"/>
  <sheetViews>
    <sheetView showGridLines="0" tabSelected="1" zoomScale="140" zoomScaleNormal="140" workbookViewId="0"/>
  </sheetViews>
  <sheetFormatPr defaultRowHeight="15" x14ac:dyDescent="0.25"/>
  <cols>
    <col min="1" max="1" width="6.140625" bestFit="1" customWidth="1"/>
    <col min="2" max="2" width="11.140625" customWidth="1"/>
    <col min="3" max="3" width="10.5703125" customWidth="1"/>
    <col min="4" max="4" width="2.28515625" customWidth="1"/>
    <col min="5" max="5" width="14.7109375" bestFit="1" customWidth="1"/>
    <col min="8" max="8" width="13.5703125" bestFit="1" customWidth="1"/>
  </cols>
  <sheetData>
    <row r="2" spans="2:9" x14ac:dyDescent="0.25">
      <c r="B2" s="2" t="s">
        <v>0</v>
      </c>
      <c r="C2" s="2" t="s">
        <v>1</v>
      </c>
      <c r="E2" s="3" t="s">
        <v>10</v>
      </c>
      <c r="F2" s="1" t="s">
        <v>6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  <c r="E4" s="4" t="s">
        <v>11</v>
      </c>
      <c r="F4" s="1" t="str" cm="1">
        <f t="array" ref="F4:F5">_xlfn._xlws.FILTER(C3:C7,B3:B7=F2)</f>
        <v>Apple</v>
      </c>
    </row>
    <row r="5" spans="2:9" x14ac:dyDescent="0.25">
      <c r="B5" s="1" t="s">
        <v>6</v>
      </c>
      <c r="C5" s="1" t="s">
        <v>7</v>
      </c>
      <c r="F5" s="1" t="str">
        <v>Lemon</v>
      </c>
    </row>
    <row r="6" spans="2:9" x14ac:dyDescent="0.25">
      <c r="B6" s="1" t="s">
        <v>4</v>
      </c>
      <c r="C6" s="1" t="s">
        <v>8</v>
      </c>
    </row>
    <row r="7" spans="2:9" x14ac:dyDescent="0.25">
      <c r="B7" s="1" t="s">
        <v>6</v>
      </c>
      <c r="C7" s="1" t="s">
        <v>9</v>
      </c>
    </row>
  </sheetData>
  <hyperlinks>
    <hyperlink ref="I2" r:id="rId1" xr:uid="{070EC66F-D523-410E-9B44-DF9BE7977322}"/>
    <hyperlink ref="I3" r:id="rId2" xr:uid="{4783020B-7FD8-4E49-984A-45010934A75B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99CD-351D-430B-8E4D-C1F2B774764B}">
  <dimension ref="B2:I7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11.140625" customWidth="1"/>
    <col min="3" max="3" width="10.5703125" customWidth="1"/>
    <col min="4" max="4" width="2.28515625" customWidth="1"/>
    <col min="5" max="5" width="14.7109375" bestFit="1" customWidth="1"/>
  </cols>
  <sheetData>
    <row r="2" spans="2:9" x14ac:dyDescent="0.25">
      <c r="B2" s="2" t="s">
        <v>0</v>
      </c>
      <c r="C2" s="2" t="s">
        <v>1</v>
      </c>
      <c r="E2" s="3" t="s">
        <v>10</v>
      </c>
      <c r="F2" s="1" t="s">
        <v>16</v>
      </c>
      <c r="H2" t="s">
        <v>33</v>
      </c>
      <c r="I2" s="6" t="s">
        <v>32</v>
      </c>
    </row>
    <row r="3" spans="2:9" x14ac:dyDescent="0.25">
      <c r="B3" s="1" t="s">
        <v>16</v>
      </c>
      <c r="C3" s="1" t="s">
        <v>3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  <c r="E4" s="4" t="s">
        <v>11</v>
      </c>
      <c r="F4" s="1" t="str" cm="1">
        <f t="array" ref="F4:F5">_xlfn._xlws.FILTER(C3:C7,EXACT(B3:B7,F2))</f>
        <v>Pear</v>
      </c>
    </row>
    <row r="5" spans="2:9" x14ac:dyDescent="0.25">
      <c r="B5" s="1" t="s">
        <v>6</v>
      </c>
      <c r="C5" s="1" t="s">
        <v>7</v>
      </c>
      <c r="F5" s="1" t="str">
        <v>Lemon</v>
      </c>
    </row>
    <row r="6" spans="2:9" x14ac:dyDescent="0.25">
      <c r="B6" s="1" t="s">
        <v>4</v>
      </c>
      <c r="C6" s="1" t="s">
        <v>8</v>
      </c>
    </row>
    <row r="7" spans="2:9" x14ac:dyDescent="0.25">
      <c r="B7" s="1" t="s">
        <v>16</v>
      </c>
      <c r="C7" s="1" t="s">
        <v>9</v>
      </c>
    </row>
  </sheetData>
  <hyperlinks>
    <hyperlink ref="I2" r:id="rId1" xr:uid="{1CC94CD3-D7BD-4F4B-B30B-C6486DA6BD83}"/>
    <hyperlink ref="I3" r:id="rId2" xr:uid="{A9101778-A431-4870-854D-72AD8FC220A5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6D4F-650C-4918-AC47-1E9FADFF396B}">
  <dimension ref="B2:I7"/>
  <sheetViews>
    <sheetView showGridLines="0" zoomScale="140" zoomScaleNormal="140" workbookViewId="0"/>
  </sheetViews>
  <sheetFormatPr defaultRowHeight="15" x14ac:dyDescent="0.25"/>
  <cols>
    <col min="1" max="1" width="6.140625" bestFit="1" customWidth="1"/>
    <col min="2" max="2" width="11.140625" customWidth="1"/>
    <col min="3" max="3" width="10.5703125" customWidth="1"/>
    <col min="4" max="4" width="2.28515625" customWidth="1"/>
    <col min="5" max="5" width="14.7109375" bestFit="1" customWidth="1"/>
  </cols>
  <sheetData>
    <row r="2" spans="2:9" x14ac:dyDescent="0.25">
      <c r="B2" s="2" t="s">
        <v>0</v>
      </c>
      <c r="C2" s="2" t="s">
        <v>1</v>
      </c>
      <c r="E2" s="3" t="s">
        <v>10</v>
      </c>
      <c r="F2" s="1" t="s">
        <v>6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  <c r="E4" s="4" t="s">
        <v>11</v>
      </c>
      <c r="F4" s="1" t="str" cm="1">
        <f t="array" ref="F4:F6">_xlfn._xlws.FILTER(C3:C7,B3:B7&lt;&gt;F2)</f>
        <v>Pear</v>
      </c>
    </row>
    <row r="5" spans="2:9" x14ac:dyDescent="0.25">
      <c r="B5" s="1" t="s">
        <v>6</v>
      </c>
      <c r="C5" s="1" t="s">
        <v>7</v>
      </c>
      <c r="F5" s="1" t="str">
        <v>Orange</v>
      </c>
    </row>
    <row r="6" spans="2:9" x14ac:dyDescent="0.25">
      <c r="B6" s="1" t="s">
        <v>4</v>
      </c>
      <c r="C6" s="1" t="s">
        <v>8</v>
      </c>
      <c r="F6" s="1" t="str">
        <v>Banana</v>
      </c>
    </row>
    <row r="7" spans="2:9" x14ac:dyDescent="0.25">
      <c r="B7" s="1" t="s">
        <v>6</v>
      </c>
      <c r="C7" s="1" t="s">
        <v>9</v>
      </c>
    </row>
  </sheetData>
  <hyperlinks>
    <hyperlink ref="I2" r:id="rId1" xr:uid="{107B28D0-3649-48BA-922D-39048A3814C8}"/>
    <hyperlink ref="I3" r:id="rId2" xr:uid="{6744E65F-76D7-46BD-9A6B-840E57D56531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FB9D-EEF6-420F-844C-CC5E52796A3C}">
  <dimension ref="B2:I7"/>
  <sheetViews>
    <sheetView showGridLines="0" zoomScale="140" zoomScaleNormal="140" workbookViewId="0"/>
  </sheetViews>
  <sheetFormatPr defaultRowHeight="15" x14ac:dyDescent="0.25"/>
  <cols>
    <col min="1" max="1" width="3" customWidth="1"/>
    <col min="2" max="2" width="11.140625" customWidth="1"/>
    <col min="3" max="3" width="10.5703125" customWidth="1"/>
    <col min="4" max="4" width="2.28515625" customWidth="1"/>
    <col min="5" max="5" width="17" bestFit="1" customWidth="1"/>
  </cols>
  <sheetData>
    <row r="2" spans="2:9" x14ac:dyDescent="0.25">
      <c r="B2" s="2" t="s">
        <v>1</v>
      </c>
      <c r="C2" s="2" t="s">
        <v>17</v>
      </c>
      <c r="E2" s="3" t="s">
        <v>18</v>
      </c>
      <c r="F2" s="1">
        <v>5</v>
      </c>
      <c r="H2" t="s">
        <v>33</v>
      </c>
      <c r="I2" s="6" t="s">
        <v>32</v>
      </c>
    </row>
    <row r="3" spans="2:9" x14ac:dyDescent="0.25">
      <c r="B3" s="1" t="s">
        <v>3</v>
      </c>
      <c r="C3" s="1">
        <v>6</v>
      </c>
      <c r="H3" t="s">
        <v>34</v>
      </c>
      <c r="I3" s="6" t="s">
        <v>35</v>
      </c>
    </row>
    <row r="4" spans="2:9" x14ac:dyDescent="0.25">
      <c r="B4" s="1" t="s">
        <v>5</v>
      </c>
      <c r="C4" s="1">
        <v>2</v>
      </c>
      <c r="E4" s="4" t="s">
        <v>11</v>
      </c>
      <c r="F4" s="1" t="str" cm="1">
        <f t="array" ref="F4:F6">_xlfn._xlws.FILTER(B3:B7,C3:C7&lt;F2)</f>
        <v>Orange</v>
      </c>
    </row>
    <row r="5" spans="2:9" x14ac:dyDescent="0.25">
      <c r="B5" s="1" t="s">
        <v>7</v>
      </c>
      <c r="C5" s="1">
        <v>7</v>
      </c>
      <c r="F5" s="1" t="str">
        <v>Banana</v>
      </c>
    </row>
    <row r="6" spans="2:9" x14ac:dyDescent="0.25">
      <c r="B6" s="1" t="s">
        <v>8</v>
      </c>
      <c r="C6" s="1">
        <v>3</v>
      </c>
      <c r="F6" s="1" t="str">
        <v>Lemon</v>
      </c>
    </row>
    <row r="7" spans="2:9" x14ac:dyDescent="0.25">
      <c r="B7" s="1" t="s">
        <v>9</v>
      </c>
      <c r="C7" s="1">
        <v>2</v>
      </c>
    </row>
  </sheetData>
  <hyperlinks>
    <hyperlink ref="I2" r:id="rId1" xr:uid="{2AD56E3F-997B-4244-BD82-82E578DB5C48}"/>
    <hyperlink ref="I3" r:id="rId2" xr:uid="{589A40ED-DB8C-4A6A-9547-250248D3FBCE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E835-C10A-49EA-BFB8-9D68E391C604}">
  <dimension ref="B2:I7"/>
  <sheetViews>
    <sheetView showGridLines="0" zoomScale="140" zoomScaleNormal="140" workbookViewId="0"/>
  </sheetViews>
  <sheetFormatPr defaultRowHeight="15" x14ac:dyDescent="0.25"/>
  <cols>
    <col min="1" max="1" width="3" customWidth="1"/>
    <col min="2" max="2" width="11.140625" customWidth="1"/>
    <col min="3" max="3" width="10.5703125" customWidth="1"/>
    <col min="4" max="4" width="2.28515625" customWidth="1"/>
    <col min="5" max="5" width="17" bestFit="1" customWidth="1"/>
  </cols>
  <sheetData>
    <row r="2" spans="2:9" x14ac:dyDescent="0.25">
      <c r="B2" s="2" t="s">
        <v>1</v>
      </c>
      <c r="C2" s="2" t="s">
        <v>17</v>
      </c>
      <c r="E2" s="3" t="s">
        <v>18</v>
      </c>
      <c r="F2" s="1">
        <v>5</v>
      </c>
      <c r="H2" t="s">
        <v>33</v>
      </c>
      <c r="I2" s="6" t="s">
        <v>32</v>
      </c>
    </row>
    <row r="3" spans="2:9" x14ac:dyDescent="0.25">
      <c r="B3" s="1" t="s">
        <v>3</v>
      </c>
      <c r="C3" s="1">
        <v>6</v>
      </c>
      <c r="H3" t="s">
        <v>34</v>
      </c>
      <c r="I3" s="6" t="s">
        <v>35</v>
      </c>
    </row>
    <row r="4" spans="2:9" x14ac:dyDescent="0.25">
      <c r="B4" s="1" t="s">
        <v>5</v>
      </c>
      <c r="C4" s="1">
        <v>2</v>
      </c>
      <c r="E4" s="4" t="s">
        <v>11</v>
      </c>
      <c r="F4" s="1" t="str" cm="1">
        <f t="array" ref="F4:F5">_xlfn._xlws.FILTER(B3:B7,C3:C7&gt;F2)</f>
        <v>Pear</v>
      </c>
    </row>
    <row r="5" spans="2:9" x14ac:dyDescent="0.25">
      <c r="B5" s="1" t="s">
        <v>7</v>
      </c>
      <c r="C5" s="1">
        <v>7</v>
      </c>
      <c r="F5" s="1" t="str">
        <v>Apple</v>
      </c>
    </row>
    <row r="6" spans="2:9" x14ac:dyDescent="0.25">
      <c r="B6" s="1" t="s">
        <v>8</v>
      </c>
      <c r="C6" s="1">
        <v>3</v>
      </c>
    </row>
    <row r="7" spans="2:9" x14ac:dyDescent="0.25">
      <c r="B7" s="1" t="s">
        <v>9</v>
      </c>
      <c r="C7" s="1">
        <v>2</v>
      </c>
    </row>
  </sheetData>
  <hyperlinks>
    <hyperlink ref="I2" r:id="rId1" xr:uid="{181637D7-9B69-4D96-9250-3B74876B817E}"/>
    <hyperlink ref="I3" r:id="rId2" xr:uid="{F04F2171-F12A-4CB7-ACBD-31DD249449BA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A4F8-020F-4313-9D25-5DF59838B7F8}">
  <dimension ref="B2:I7"/>
  <sheetViews>
    <sheetView showGridLines="0" zoomScale="140" zoomScaleNormal="140" workbookViewId="0"/>
  </sheetViews>
  <sheetFormatPr defaultRowHeight="15" x14ac:dyDescent="0.25"/>
  <cols>
    <col min="1" max="1" width="3" customWidth="1"/>
    <col min="2" max="2" width="11.140625" customWidth="1"/>
    <col min="3" max="3" width="10.5703125" customWidth="1"/>
    <col min="4" max="4" width="2.28515625" customWidth="1"/>
    <col min="5" max="5" width="14.7109375" bestFit="1" customWidth="1"/>
  </cols>
  <sheetData>
    <row r="2" spans="2:9" x14ac:dyDescent="0.25">
      <c r="B2" s="2" t="s">
        <v>0</v>
      </c>
      <c r="C2" s="2" t="s">
        <v>1</v>
      </c>
      <c r="E2" s="3" t="s">
        <v>19</v>
      </c>
      <c r="F2" s="1" t="s">
        <v>20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  <c r="E4" s="4" t="s">
        <v>11</v>
      </c>
      <c r="F4" s="1" t="str" cm="1">
        <f t="array" ref="F4:F6">_xlfn._xlws.FILTER(C3:C7,ISNUMBER(SEARCH(F2,B3:B7)))</f>
        <v>Pear</v>
      </c>
    </row>
    <row r="5" spans="2:9" x14ac:dyDescent="0.25">
      <c r="B5" s="1" t="s">
        <v>6</v>
      </c>
      <c r="C5" s="1" t="s">
        <v>7</v>
      </c>
      <c r="F5" s="1" t="str">
        <v>Apple</v>
      </c>
    </row>
    <row r="6" spans="2:9" x14ac:dyDescent="0.25">
      <c r="B6" s="1" t="s">
        <v>4</v>
      </c>
      <c r="C6" s="1" t="s">
        <v>8</v>
      </c>
      <c r="F6" s="1" t="str">
        <v>Lemon</v>
      </c>
    </row>
    <row r="7" spans="2:9" x14ac:dyDescent="0.25">
      <c r="B7" s="1" t="s">
        <v>6</v>
      </c>
      <c r="C7" s="1" t="s">
        <v>9</v>
      </c>
    </row>
  </sheetData>
  <hyperlinks>
    <hyperlink ref="I2" r:id="rId1" xr:uid="{F9496893-6F01-484A-9A45-E523D9DF40E7}"/>
    <hyperlink ref="I3" r:id="rId2" xr:uid="{0FE4D75E-DF8F-474C-874C-4778B266E9CD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CAEA-7622-4157-AD0A-026A5BB8DDB0}">
  <dimension ref="B2:I7"/>
  <sheetViews>
    <sheetView showGridLines="0" zoomScale="140" zoomScaleNormal="140" workbookViewId="0"/>
  </sheetViews>
  <sheetFormatPr defaultRowHeight="15" x14ac:dyDescent="0.25"/>
  <cols>
    <col min="1" max="1" width="3" customWidth="1"/>
    <col min="2" max="2" width="11.140625" customWidth="1"/>
    <col min="3" max="3" width="10.5703125" customWidth="1"/>
    <col min="4" max="4" width="2.28515625" customWidth="1"/>
    <col min="5" max="5" width="17.85546875" bestFit="1" customWidth="1"/>
  </cols>
  <sheetData>
    <row r="2" spans="2:9" x14ac:dyDescent="0.25">
      <c r="B2" s="2" t="s">
        <v>0</v>
      </c>
      <c r="C2" s="2" t="s">
        <v>1</v>
      </c>
      <c r="E2" s="3" t="s">
        <v>21</v>
      </c>
      <c r="F2" s="1" t="s">
        <v>20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  <c r="E4" s="4" t="s">
        <v>11</v>
      </c>
      <c r="F4" s="1" t="str" cm="1">
        <f t="array" ref="F4:F5">_xlfn._xlws.FILTER(C3:C7,ISERROR(SEARCH(F2,B3:B7)))</f>
        <v>Orange</v>
      </c>
    </row>
    <row r="5" spans="2:9" x14ac:dyDescent="0.25">
      <c r="B5" s="1" t="s">
        <v>6</v>
      </c>
      <c r="C5" s="1" t="s">
        <v>7</v>
      </c>
      <c r="F5" s="1" t="str">
        <v>Banana</v>
      </c>
    </row>
    <row r="6" spans="2:9" x14ac:dyDescent="0.25">
      <c r="B6" s="1" t="s">
        <v>4</v>
      </c>
      <c r="C6" s="1" t="s">
        <v>8</v>
      </c>
    </row>
    <row r="7" spans="2:9" x14ac:dyDescent="0.25">
      <c r="B7" s="1" t="s">
        <v>6</v>
      </c>
      <c r="C7" s="1" t="s">
        <v>9</v>
      </c>
    </row>
  </sheetData>
  <hyperlinks>
    <hyperlink ref="I2" r:id="rId1" xr:uid="{403F586F-38C5-4D66-A2C6-7468742FEABE}"/>
    <hyperlink ref="I3" r:id="rId2" xr:uid="{75987F8C-677E-45BC-97E2-F59BCEA19E34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D7AB-C3B6-42A2-8E91-83D4F0FF852B}">
  <dimension ref="B2:J7"/>
  <sheetViews>
    <sheetView showGridLines="0" zoomScale="140" zoomScaleNormal="140" workbookViewId="0"/>
  </sheetViews>
  <sheetFormatPr defaultRowHeight="15" x14ac:dyDescent="0.25"/>
  <cols>
    <col min="1" max="1" width="3" customWidth="1"/>
    <col min="2" max="2" width="6.7109375" customWidth="1"/>
    <col min="3" max="3" width="10.5703125" customWidth="1"/>
    <col min="4" max="4" width="2.28515625" customWidth="1"/>
    <col min="5" max="5" width="13.28515625" bestFit="1" customWidth="1"/>
    <col min="6" max="6" width="7" customWidth="1"/>
    <col min="7" max="7" width="8.5703125" customWidth="1"/>
  </cols>
  <sheetData>
    <row r="2" spans="2:10" x14ac:dyDescent="0.25">
      <c r="B2" s="2" t="s">
        <v>28</v>
      </c>
      <c r="C2" s="2" t="s">
        <v>1</v>
      </c>
      <c r="E2" s="3" t="s">
        <v>22</v>
      </c>
      <c r="F2" s="5" t="s">
        <v>29</v>
      </c>
      <c r="I2" t="s">
        <v>33</v>
      </c>
      <c r="J2" s="6" t="s">
        <v>32</v>
      </c>
    </row>
    <row r="3" spans="2:10" x14ac:dyDescent="0.25">
      <c r="B3" s="5" t="s">
        <v>23</v>
      </c>
      <c r="C3" s="1" t="s">
        <v>3</v>
      </c>
      <c r="I3" t="s">
        <v>34</v>
      </c>
      <c r="J3" s="6" t="s">
        <v>35</v>
      </c>
    </row>
    <row r="4" spans="2:10" x14ac:dyDescent="0.25">
      <c r="B4" s="5" t="s">
        <v>25</v>
      </c>
      <c r="C4" s="1" t="s">
        <v>5</v>
      </c>
      <c r="E4" s="4" t="s">
        <v>11</v>
      </c>
      <c r="F4" s="1" t="str" cm="1">
        <f t="array" ref="F4:G6">_xlfn._xlws.FILTER(B3:C7,LEFT(B3:B7,LEN(F2))=F2)</f>
        <v>001</v>
      </c>
      <c r="G4" s="1" t="str">
        <v>Pear</v>
      </c>
    </row>
    <row r="5" spans="2:10" x14ac:dyDescent="0.25">
      <c r="B5" s="5" t="s">
        <v>24</v>
      </c>
      <c r="C5" s="1" t="s">
        <v>7</v>
      </c>
      <c r="F5" s="1" t="str">
        <v>008</v>
      </c>
      <c r="G5" s="1" t="str">
        <v>Apple</v>
      </c>
    </row>
    <row r="6" spans="2:10" x14ac:dyDescent="0.25">
      <c r="B6" s="5" t="s">
        <v>26</v>
      </c>
      <c r="C6" s="1" t="s">
        <v>8</v>
      </c>
      <c r="F6" s="1" t="str">
        <v>004</v>
      </c>
      <c r="G6" s="1" t="str">
        <v>Lemon</v>
      </c>
    </row>
    <row r="7" spans="2:10" x14ac:dyDescent="0.25">
      <c r="B7" s="5" t="s">
        <v>27</v>
      </c>
      <c r="C7" s="1" t="s">
        <v>9</v>
      </c>
    </row>
  </sheetData>
  <hyperlinks>
    <hyperlink ref="J2" r:id="rId1" xr:uid="{4AF8B1BA-97F0-4103-85B7-28BA564A7898}"/>
    <hyperlink ref="J3" r:id="rId2" xr:uid="{263223CC-54CC-4089-B7E6-617EDC2CEC57}"/>
  </hyperlinks>
  <printOptions headings="1"/>
  <pageMargins left="0.7" right="0.7" top="0.75" bottom="0.75" header="0.3" footer="0.3"/>
  <pageSetup paperSize="9" orientation="portrait" cellComments="atEnd" r:id="rId3"/>
  <ignoredErrors>
    <ignoredError sqref="B3:B7 F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C296-A477-4674-B7DD-A6C5A98CA002}">
  <dimension ref="B2:J7"/>
  <sheetViews>
    <sheetView showGridLines="0" zoomScale="140" zoomScaleNormal="140" workbookViewId="0"/>
  </sheetViews>
  <sheetFormatPr defaultRowHeight="15" x14ac:dyDescent="0.25"/>
  <cols>
    <col min="1" max="1" width="3" customWidth="1"/>
    <col min="2" max="2" width="6.7109375" customWidth="1"/>
    <col min="3" max="3" width="10.5703125" customWidth="1"/>
    <col min="4" max="4" width="2.28515625" customWidth="1"/>
    <col min="5" max="5" width="11.42578125" bestFit="1" customWidth="1"/>
    <col min="6" max="6" width="6.42578125" customWidth="1"/>
    <col min="7" max="7" width="9.42578125" customWidth="1"/>
  </cols>
  <sheetData>
    <row r="2" spans="2:10" x14ac:dyDescent="0.25">
      <c r="B2" s="2" t="s">
        <v>28</v>
      </c>
      <c r="C2" s="2" t="s">
        <v>1</v>
      </c>
      <c r="E2" s="3" t="s">
        <v>30</v>
      </c>
      <c r="F2" s="5" t="s">
        <v>31</v>
      </c>
      <c r="I2" t="s">
        <v>33</v>
      </c>
      <c r="J2" s="6" t="s">
        <v>32</v>
      </c>
    </row>
    <row r="3" spans="2:10" x14ac:dyDescent="0.25">
      <c r="B3" s="5" t="s">
        <v>23</v>
      </c>
      <c r="C3" s="1" t="s">
        <v>3</v>
      </c>
      <c r="I3" t="s">
        <v>34</v>
      </c>
      <c r="J3" s="6" t="s">
        <v>35</v>
      </c>
    </row>
    <row r="4" spans="2:10" x14ac:dyDescent="0.25">
      <c r="B4" s="5" t="s">
        <v>25</v>
      </c>
      <c r="C4" s="1" t="s">
        <v>5</v>
      </c>
      <c r="E4" s="4" t="s">
        <v>11</v>
      </c>
      <c r="F4" s="1" t="str" cm="1">
        <f t="array" ref="F4:G5">_xlfn._xlws.FILTER(B3:C7,RIGHT(B3:B7,LEN(F2))=F2)</f>
        <v>008</v>
      </c>
      <c r="G4" s="1" t="str">
        <v>Apple</v>
      </c>
    </row>
    <row r="5" spans="2:10" x14ac:dyDescent="0.25">
      <c r="B5" s="5" t="s">
        <v>24</v>
      </c>
      <c r="C5" s="1" t="s">
        <v>7</v>
      </c>
      <c r="F5" s="1" t="str">
        <v>018</v>
      </c>
      <c r="G5" s="1" t="str">
        <v>Banana</v>
      </c>
    </row>
    <row r="6" spans="2:10" x14ac:dyDescent="0.25">
      <c r="B6" s="5" t="s">
        <v>26</v>
      </c>
      <c r="C6" s="1" t="s">
        <v>8</v>
      </c>
    </row>
    <row r="7" spans="2:10" x14ac:dyDescent="0.25">
      <c r="B7" s="5" t="s">
        <v>27</v>
      </c>
      <c r="C7" s="1" t="s">
        <v>9</v>
      </c>
    </row>
  </sheetData>
  <hyperlinks>
    <hyperlink ref="J2" r:id="rId1" xr:uid="{1F952D18-ABBA-4C8C-9FE8-D230966E8513}"/>
    <hyperlink ref="J3" r:id="rId2" xr:uid="{30C016A5-74EB-4EFD-B0CB-BDD67EC3DC95}"/>
  </hyperlinks>
  <printOptions headings="1"/>
  <pageMargins left="0.7" right="0.7" top="0.75" bottom="0.75" header="0.3" footer="0.3"/>
  <pageSetup paperSize="9" orientation="portrait" cellComments="atEnd" r:id="rId3"/>
  <ignoredErrors>
    <ignoredError sqref="B3:B7 F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88D6-1616-47F1-88FC-C9BE3254FC6C}">
  <dimension ref="B2:I9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11.140625" customWidth="1"/>
    <col min="3" max="3" width="13.5703125" bestFit="1" customWidth="1"/>
    <col min="4" max="4" width="2.7109375" customWidth="1"/>
    <col min="5" max="5" width="14.7109375" bestFit="1" customWidth="1"/>
  </cols>
  <sheetData>
    <row r="2" spans="2:9" x14ac:dyDescent="0.25">
      <c r="B2" s="2" t="s">
        <v>0</v>
      </c>
      <c r="C2" s="2" t="s">
        <v>1</v>
      </c>
      <c r="E2" s="3" t="s">
        <v>10</v>
      </c>
      <c r="F2" s="1" t="s">
        <v>6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  <c r="E4" s="4" t="s">
        <v>11</v>
      </c>
      <c r="F4" s="1" t="str" cm="1">
        <f t="array" ref="F4:F6">_xlfn._xlws.SORT(_xlfn._xlws.FILTER(C3:C9,B3:B9=F2),,-1)</f>
        <v>Lemon</v>
      </c>
    </row>
    <row r="5" spans="2:9" x14ac:dyDescent="0.25">
      <c r="B5" s="1" t="s">
        <v>6</v>
      </c>
      <c r="C5" s="1" t="s">
        <v>13</v>
      </c>
      <c r="F5" s="1" t="str">
        <v>Grape</v>
      </c>
    </row>
    <row r="6" spans="2:9" x14ac:dyDescent="0.25">
      <c r="B6" s="1" t="s">
        <v>4</v>
      </c>
      <c r="C6" s="1" t="s">
        <v>8</v>
      </c>
      <c r="F6" s="1" t="str">
        <v>Apple</v>
      </c>
    </row>
    <row r="7" spans="2:9" x14ac:dyDescent="0.25">
      <c r="B7" s="1" t="s">
        <v>6</v>
      </c>
      <c r="C7" s="1" t="s">
        <v>7</v>
      </c>
    </row>
    <row r="8" spans="2:9" x14ac:dyDescent="0.25">
      <c r="B8" s="1" t="s">
        <v>2</v>
      </c>
      <c r="C8" s="1" t="s">
        <v>14</v>
      </c>
    </row>
    <row r="9" spans="2:9" x14ac:dyDescent="0.25">
      <c r="B9" s="1" t="s">
        <v>6</v>
      </c>
      <c r="C9" s="1" t="s">
        <v>9</v>
      </c>
    </row>
  </sheetData>
  <hyperlinks>
    <hyperlink ref="I2" r:id="rId1" xr:uid="{CF053D8A-3D65-411A-AB1C-56ED162A4BD7}"/>
    <hyperlink ref="I3" r:id="rId2" xr:uid="{370E889D-C7B0-4C77-A5FA-123B9C25C6B8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9BDB-F709-4772-9AF0-D073CB9422FA}">
  <dimension ref="B2:I10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11.140625" customWidth="1"/>
    <col min="3" max="3" width="10.5703125" customWidth="1"/>
    <col min="4" max="4" width="2.7109375" customWidth="1"/>
    <col min="5" max="5" width="15.5703125" bestFit="1" customWidth="1"/>
  </cols>
  <sheetData>
    <row r="2" spans="2:9" x14ac:dyDescent="0.25">
      <c r="B2" s="2" t="s">
        <v>0</v>
      </c>
      <c r="C2" s="2" t="s">
        <v>1</v>
      </c>
      <c r="E2" s="3" t="s">
        <v>12</v>
      </c>
      <c r="F2" s="1" t="s">
        <v>6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F3" s="1" t="s">
        <v>4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</row>
    <row r="5" spans="2:9" x14ac:dyDescent="0.25">
      <c r="B5" s="1" t="s">
        <v>6</v>
      </c>
      <c r="C5" s="1" t="s">
        <v>7</v>
      </c>
      <c r="E5" s="4" t="s">
        <v>11</v>
      </c>
    </row>
    <row r="6" spans="2:9" x14ac:dyDescent="0.25">
      <c r="B6" s="1" t="s">
        <v>4</v>
      </c>
      <c r="C6" s="1" t="s">
        <v>8</v>
      </c>
      <c r="E6" s="4" t="s">
        <v>0</v>
      </c>
      <c r="F6" s="4" t="s">
        <v>1</v>
      </c>
    </row>
    <row r="7" spans="2:9" x14ac:dyDescent="0.25">
      <c r="B7" s="1" t="s">
        <v>6</v>
      </c>
      <c r="C7" s="1" t="s">
        <v>9</v>
      </c>
      <c r="E7" s="1" t="str" cm="1">
        <f t="array" ref="E7:F10">_xlfn._xlws.FILTER(B3:C7,COUNTIF(F2:F3,B3:B7))</f>
        <v>Italy</v>
      </c>
      <c r="F7" s="1" t="str">
        <v>Orange</v>
      </c>
    </row>
    <row r="8" spans="2:9" x14ac:dyDescent="0.25">
      <c r="E8" s="1" t="str">
        <v>France</v>
      </c>
      <c r="F8" s="1" t="str">
        <v>Apple</v>
      </c>
    </row>
    <row r="9" spans="2:9" x14ac:dyDescent="0.25">
      <c r="E9" s="1" t="str">
        <v>Italy</v>
      </c>
      <c r="F9" s="1" t="str">
        <v>Banana</v>
      </c>
    </row>
    <row r="10" spans="2:9" x14ac:dyDescent="0.25">
      <c r="E10" s="1" t="str">
        <v>France</v>
      </c>
      <c r="F10" s="1" t="str">
        <v>Lemon</v>
      </c>
    </row>
  </sheetData>
  <hyperlinks>
    <hyperlink ref="I2" r:id="rId1" xr:uid="{C3EA042C-D695-4AF9-8789-10E89FE347B8}"/>
    <hyperlink ref="I3" r:id="rId2" xr:uid="{1639EC4F-DBB5-4698-AFC6-00FA7CF52360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57ED-F47C-4E0B-B091-6C2BCF2AABDD}">
  <dimension ref="B2:K10"/>
  <sheetViews>
    <sheetView showGridLines="0" zoomScale="120" zoomScaleNormal="120" workbookViewId="0"/>
  </sheetViews>
  <sheetFormatPr defaultRowHeight="15" x14ac:dyDescent="0.25"/>
  <cols>
    <col min="1" max="1" width="2.7109375" customWidth="1"/>
    <col min="2" max="2" width="11.140625" customWidth="1"/>
    <col min="3" max="3" width="6.5703125" customWidth="1"/>
    <col min="4" max="4" width="10.5703125" customWidth="1"/>
    <col min="5" max="5" width="2.7109375" customWidth="1"/>
    <col min="6" max="6" width="15.5703125" bestFit="1" customWidth="1"/>
    <col min="7" max="7" width="6.42578125" bestFit="1" customWidth="1"/>
  </cols>
  <sheetData>
    <row r="2" spans="2:11" x14ac:dyDescent="0.25">
      <c r="B2" s="2" t="s">
        <v>0</v>
      </c>
      <c r="C2" s="2" t="s">
        <v>17</v>
      </c>
      <c r="D2" s="2" t="s">
        <v>1</v>
      </c>
      <c r="F2" s="3" t="s">
        <v>12</v>
      </c>
      <c r="J2" t="s">
        <v>33</v>
      </c>
      <c r="K2" s="6" t="s">
        <v>32</v>
      </c>
    </row>
    <row r="3" spans="2:11" x14ac:dyDescent="0.25">
      <c r="B3" s="1" t="s">
        <v>2</v>
      </c>
      <c r="C3" s="1">
        <v>2</v>
      </c>
      <c r="D3" s="1" t="s">
        <v>3</v>
      </c>
      <c r="F3" s="2" t="s">
        <v>0</v>
      </c>
      <c r="G3" s="2" t="s">
        <v>17</v>
      </c>
      <c r="J3" t="s">
        <v>34</v>
      </c>
      <c r="K3" s="6" t="s">
        <v>35</v>
      </c>
    </row>
    <row r="4" spans="2:11" x14ac:dyDescent="0.25">
      <c r="B4" s="1" t="s">
        <v>4</v>
      </c>
      <c r="C4" s="1">
        <v>5</v>
      </c>
      <c r="D4" s="1" t="s">
        <v>5</v>
      </c>
      <c r="F4" s="1" t="s">
        <v>4</v>
      </c>
      <c r="G4" s="1">
        <v>5</v>
      </c>
    </row>
    <row r="5" spans="2:11" x14ac:dyDescent="0.25">
      <c r="B5" s="1" t="s">
        <v>6</v>
      </c>
      <c r="C5" s="1">
        <v>4</v>
      </c>
      <c r="D5" s="1" t="s">
        <v>7</v>
      </c>
    </row>
    <row r="6" spans="2:11" x14ac:dyDescent="0.25">
      <c r="B6" s="1" t="s">
        <v>4</v>
      </c>
      <c r="C6" s="1">
        <v>6</v>
      </c>
      <c r="D6" s="1" t="s">
        <v>8</v>
      </c>
    </row>
    <row r="7" spans="2:11" x14ac:dyDescent="0.25">
      <c r="B7" s="1" t="s">
        <v>6</v>
      </c>
      <c r="C7" s="1">
        <v>3</v>
      </c>
      <c r="D7" s="1" t="s">
        <v>9</v>
      </c>
    </row>
    <row r="8" spans="2:11" x14ac:dyDescent="0.25">
      <c r="F8" s="4" t="s">
        <v>11</v>
      </c>
    </row>
    <row r="9" spans="2:11" x14ac:dyDescent="0.25">
      <c r="F9" s="4" t="s">
        <v>0</v>
      </c>
      <c r="G9" s="4" t="s">
        <v>17</v>
      </c>
      <c r="H9" s="4" t="s">
        <v>1</v>
      </c>
    </row>
    <row r="10" spans="2:11" x14ac:dyDescent="0.25">
      <c r="F10" s="1" t="str" cm="1">
        <f t="array" ref="F10:H10">_xlfn._xlws.FILTER(B3:D7,(B3:B7=F4)*(C3:C7=G4))</f>
        <v>Italy</v>
      </c>
      <c r="G10" s="1">
        <v>5</v>
      </c>
      <c r="H10" s="1" t="str">
        <v>Orange</v>
      </c>
    </row>
  </sheetData>
  <hyperlinks>
    <hyperlink ref="K2" r:id="rId1" xr:uid="{088506DD-2CE2-4AAA-B180-960BD6F3F9A1}"/>
    <hyperlink ref="K3" r:id="rId2" xr:uid="{9A67FC05-B705-4B05-9CBD-D83568C820F8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B95D7-FFCE-47A3-9B48-E1682A10C8D5}">
  <dimension ref="B2:K12"/>
  <sheetViews>
    <sheetView showGridLines="0" zoomScale="120" zoomScaleNormal="120" workbookViewId="0"/>
  </sheetViews>
  <sheetFormatPr defaultRowHeight="15" x14ac:dyDescent="0.25"/>
  <cols>
    <col min="1" max="1" width="2.7109375" customWidth="1"/>
    <col min="2" max="2" width="11.140625" customWidth="1"/>
    <col min="3" max="3" width="6.5703125" customWidth="1"/>
    <col min="4" max="4" width="10.5703125" customWidth="1"/>
    <col min="5" max="5" width="2.7109375" customWidth="1"/>
    <col min="6" max="6" width="15.5703125" bestFit="1" customWidth="1"/>
    <col min="7" max="7" width="6.42578125" bestFit="1" customWidth="1"/>
  </cols>
  <sheetData>
    <row r="2" spans="2:11" x14ac:dyDescent="0.25">
      <c r="B2" s="2" t="s">
        <v>0</v>
      </c>
      <c r="C2" s="2" t="s">
        <v>17</v>
      </c>
      <c r="D2" s="2" t="s">
        <v>1</v>
      </c>
      <c r="F2" s="3" t="s">
        <v>12</v>
      </c>
      <c r="J2" t="s">
        <v>33</v>
      </c>
      <c r="K2" s="6" t="s">
        <v>32</v>
      </c>
    </row>
    <row r="3" spans="2:11" x14ac:dyDescent="0.25">
      <c r="B3" s="1" t="s">
        <v>2</v>
      </c>
      <c r="C3" s="1">
        <v>2</v>
      </c>
      <c r="D3" s="1" t="s">
        <v>3</v>
      </c>
      <c r="F3" s="2" t="s">
        <v>0</v>
      </c>
      <c r="G3" s="2" t="s">
        <v>17</v>
      </c>
      <c r="J3" t="s">
        <v>34</v>
      </c>
      <c r="K3" s="6" t="s">
        <v>35</v>
      </c>
    </row>
    <row r="4" spans="2:11" x14ac:dyDescent="0.25">
      <c r="B4" s="1" t="s">
        <v>4</v>
      </c>
      <c r="C4" s="1">
        <v>5</v>
      </c>
      <c r="D4" s="1" t="s">
        <v>5</v>
      </c>
      <c r="F4" s="1" t="s">
        <v>4</v>
      </c>
      <c r="G4" s="1">
        <v>5</v>
      </c>
    </row>
    <row r="5" spans="2:11" x14ac:dyDescent="0.25">
      <c r="B5" s="1" t="s">
        <v>6</v>
      </c>
      <c r="C5" s="1">
        <v>4</v>
      </c>
      <c r="D5" s="1" t="s">
        <v>7</v>
      </c>
    </row>
    <row r="6" spans="2:11" x14ac:dyDescent="0.25">
      <c r="B6" s="1" t="s">
        <v>4</v>
      </c>
      <c r="C6" s="1">
        <v>6</v>
      </c>
      <c r="D6" s="1" t="s">
        <v>8</v>
      </c>
    </row>
    <row r="7" spans="2:11" x14ac:dyDescent="0.25">
      <c r="B7" s="1" t="s">
        <v>6</v>
      </c>
      <c r="C7" s="1">
        <v>5</v>
      </c>
      <c r="D7" s="1" t="s">
        <v>9</v>
      </c>
    </row>
    <row r="8" spans="2:11" x14ac:dyDescent="0.25">
      <c r="F8" s="4" t="s">
        <v>11</v>
      </c>
    </row>
    <row r="9" spans="2:11" x14ac:dyDescent="0.25">
      <c r="F9" s="4" t="s">
        <v>0</v>
      </c>
      <c r="G9" s="4" t="s">
        <v>17</v>
      </c>
      <c r="H9" s="4" t="s">
        <v>1</v>
      </c>
    </row>
    <row r="10" spans="2:11" x14ac:dyDescent="0.25">
      <c r="F10" s="1" t="str" cm="1">
        <f t="array" ref="F10:H12">_xlfn._xlws.FILTER(B3:D7,(B3:B7=F4)+(C3:C7=G4))</f>
        <v>Italy</v>
      </c>
      <c r="G10" s="1">
        <v>5</v>
      </c>
      <c r="H10" s="1" t="str">
        <v>Orange</v>
      </c>
    </row>
    <row r="11" spans="2:11" x14ac:dyDescent="0.25">
      <c r="F11" s="1" t="str">
        <v>Italy</v>
      </c>
      <c r="G11" s="1">
        <v>6</v>
      </c>
      <c r="H11" s="1" t="str">
        <v>Banana</v>
      </c>
    </row>
    <row r="12" spans="2:11" x14ac:dyDescent="0.25">
      <c r="F12" s="1" t="str">
        <v>France</v>
      </c>
      <c r="G12" s="1">
        <v>5</v>
      </c>
      <c r="H12" s="1" t="str">
        <v>Lemon</v>
      </c>
    </row>
  </sheetData>
  <hyperlinks>
    <hyperlink ref="K2" r:id="rId1" xr:uid="{FEAC5E3B-B504-429C-914E-76CDE7009A99}"/>
    <hyperlink ref="K3" r:id="rId2" xr:uid="{7E61F081-85E9-413D-92B1-BC0BBFC45584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D359-0E1B-4D50-9BD2-A332447363DB}">
  <dimension ref="B2:I10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11.140625" customWidth="1"/>
    <col min="3" max="3" width="10.5703125" customWidth="1"/>
    <col min="4" max="4" width="2.7109375" customWidth="1"/>
    <col min="5" max="5" width="15.5703125" bestFit="1" customWidth="1"/>
  </cols>
  <sheetData>
    <row r="2" spans="2:9" x14ac:dyDescent="0.25">
      <c r="B2" s="2" t="s">
        <v>0</v>
      </c>
      <c r="C2" s="2" t="s">
        <v>1</v>
      </c>
      <c r="E2" s="3" t="s">
        <v>12</v>
      </c>
      <c r="F2" s="1" t="s">
        <v>6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F3" s="1" t="s">
        <v>4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</row>
    <row r="5" spans="2:9" x14ac:dyDescent="0.25">
      <c r="B5" s="1" t="s">
        <v>6</v>
      </c>
      <c r="C5" s="1" t="s">
        <v>7</v>
      </c>
      <c r="E5" s="4" t="s">
        <v>11</v>
      </c>
    </row>
    <row r="6" spans="2:9" x14ac:dyDescent="0.25">
      <c r="B6" s="1" t="s">
        <v>4</v>
      </c>
      <c r="C6" s="1" t="s">
        <v>8</v>
      </c>
      <c r="E6" s="4" t="s">
        <v>0</v>
      </c>
      <c r="F6" s="4" t="s">
        <v>1</v>
      </c>
    </row>
    <row r="7" spans="2:9" x14ac:dyDescent="0.25">
      <c r="B7" s="1" t="s">
        <v>6</v>
      </c>
      <c r="C7" s="1" t="s">
        <v>9</v>
      </c>
      <c r="E7" s="1" t="str" cm="1">
        <f t="array" ref="E7:F10">_xlfn._xlws.FILTER(B3:C7,COUNTIF(F2:F3,B3:B7))</f>
        <v>Italy</v>
      </c>
      <c r="F7" s="1" t="str">
        <v>Orange</v>
      </c>
    </row>
    <row r="8" spans="2:9" x14ac:dyDescent="0.25">
      <c r="E8" s="1" t="str">
        <v>France</v>
      </c>
      <c r="F8" s="1" t="str">
        <v>Apple</v>
      </c>
    </row>
    <row r="9" spans="2:9" x14ac:dyDescent="0.25">
      <c r="E9" s="1" t="str">
        <v>Italy</v>
      </c>
      <c r="F9" s="1" t="str">
        <v>Banana</v>
      </c>
    </row>
    <row r="10" spans="2:9" x14ac:dyDescent="0.25">
      <c r="E10" s="1" t="str">
        <v>France</v>
      </c>
      <c r="F10" s="1" t="str">
        <v>Lemon</v>
      </c>
    </row>
  </sheetData>
  <hyperlinks>
    <hyperlink ref="I2" r:id="rId1" xr:uid="{9652D7B2-76E2-46F2-B1E1-7773930DBA2F}"/>
    <hyperlink ref="I3" r:id="rId2" xr:uid="{75B11C34-3167-433F-9576-600CB0AAFDE8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4D3D-0DEC-4731-BA59-85E0840D2CDA}">
  <dimension ref="B2:I10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11.140625" customWidth="1"/>
    <col min="3" max="3" width="10.5703125" customWidth="1"/>
    <col min="4" max="4" width="2.7109375" customWidth="1"/>
    <col min="5" max="5" width="15.5703125" bestFit="1" customWidth="1"/>
  </cols>
  <sheetData>
    <row r="2" spans="2:9" x14ac:dyDescent="0.25">
      <c r="B2" s="2" t="s">
        <v>0</v>
      </c>
      <c r="C2" s="2" t="s">
        <v>1</v>
      </c>
      <c r="E2" s="3" t="s">
        <v>12</v>
      </c>
      <c r="F2" s="1" t="s">
        <v>6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F3" s="1" t="s">
        <v>4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</row>
    <row r="5" spans="2:9" x14ac:dyDescent="0.25">
      <c r="B5" s="1" t="s">
        <v>6</v>
      </c>
      <c r="C5" s="1" t="s">
        <v>7</v>
      </c>
      <c r="E5" s="4" t="s">
        <v>11</v>
      </c>
    </row>
    <row r="6" spans="2:9" x14ac:dyDescent="0.25">
      <c r="B6" s="1" t="s">
        <v>4</v>
      </c>
      <c r="C6" s="1" t="s">
        <v>8</v>
      </c>
      <c r="E6" s="4" t="s">
        <v>0</v>
      </c>
      <c r="F6" s="4" t="s">
        <v>1</v>
      </c>
    </row>
    <row r="7" spans="2:9" x14ac:dyDescent="0.25">
      <c r="B7" s="1" t="s">
        <v>6</v>
      </c>
      <c r="C7" s="1" t="s">
        <v>9</v>
      </c>
      <c r="E7" s="1" t="str" cm="1">
        <f t="array" ref="E7:F10">_xlfn._xlws.FILTER(B3:C7,COUNTIF(F2:F3,B3:B7))</f>
        <v>Italy</v>
      </c>
      <c r="F7" s="1" t="str">
        <v>Orange</v>
      </c>
    </row>
    <row r="8" spans="2:9" x14ac:dyDescent="0.25">
      <c r="E8" s="1" t="str">
        <v>France</v>
      </c>
      <c r="F8" s="1" t="str">
        <v>Apple</v>
      </c>
    </row>
    <row r="9" spans="2:9" x14ac:dyDescent="0.25">
      <c r="E9" s="1" t="str">
        <v>Italy</v>
      </c>
      <c r="F9" s="1" t="str">
        <v>Banana</v>
      </c>
    </row>
    <row r="10" spans="2:9" x14ac:dyDescent="0.25">
      <c r="E10" s="1" t="str">
        <v>France</v>
      </c>
      <c r="F10" s="1" t="str">
        <v>Lemon</v>
      </c>
    </row>
  </sheetData>
  <hyperlinks>
    <hyperlink ref="I2" r:id="rId1" xr:uid="{53FC1E4A-B814-4DDE-88F3-C1E024427904}"/>
    <hyperlink ref="I3" r:id="rId2" xr:uid="{05FEE33D-B9F8-40E4-8E62-92E14D2B1AB4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6259-E792-45E5-9902-63667F5D05FA}">
  <dimension ref="B2:I7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11.140625" customWidth="1"/>
    <col min="3" max="3" width="10.5703125" customWidth="1"/>
    <col min="4" max="4" width="2.7109375" customWidth="1"/>
    <col min="5" max="5" width="14.7109375" bestFit="1" customWidth="1"/>
  </cols>
  <sheetData>
    <row r="2" spans="2:9" x14ac:dyDescent="0.25">
      <c r="B2" s="2" t="s">
        <v>0</v>
      </c>
      <c r="C2" s="2" t="s">
        <v>1</v>
      </c>
      <c r="E2" s="3" t="s">
        <v>10</v>
      </c>
      <c r="F2" s="1" t="s">
        <v>6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  <c r="E4" s="4" t="s">
        <v>11</v>
      </c>
      <c r="F4" s="1" t="str" cm="1">
        <f t="array" ref="F4:F5">_xlfn._xlws.FILTER(C3:C7,B3:B7=F2)</f>
        <v>Apple</v>
      </c>
    </row>
    <row r="5" spans="2:9" x14ac:dyDescent="0.25">
      <c r="B5" s="1" t="s">
        <v>6</v>
      </c>
      <c r="C5" s="1" t="s">
        <v>7</v>
      </c>
      <c r="F5" s="1" t="str">
        <v>Lemon</v>
      </c>
    </row>
    <row r="6" spans="2:9" x14ac:dyDescent="0.25">
      <c r="B6" s="1" t="s">
        <v>4</v>
      </c>
      <c r="C6" s="1" t="s">
        <v>8</v>
      </c>
    </row>
    <row r="7" spans="2:9" x14ac:dyDescent="0.25">
      <c r="B7" s="1" t="s">
        <v>6</v>
      </c>
      <c r="C7" s="1" t="s">
        <v>9</v>
      </c>
    </row>
  </sheetData>
  <hyperlinks>
    <hyperlink ref="I2" r:id="rId1" xr:uid="{09C8E6E4-C613-43A5-A4C5-CABBB0470146}"/>
    <hyperlink ref="I3" r:id="rId2" xr:uid="{213B5C2F-7771-4B0B-8B83-AC8CEA56EB33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1EAA-482A-4994-9259-4F20FDDA3BAF}">
  <dimension ref="B2:I7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11.140625" customWidth="1"/>
    <col min="3" max="3" width="10.5703125" customWidth="1"/>
    <col min="4" max="4" width="2.7109375" customWidth="1"/>
    <col min="5" max="5" width="14.7109375" bestFit="1" customWidth="1"/>
  </cols>
  <sheetData>
    <row r="2" spans="2:9" x14ac:dyDescent="0.25">
      <c r="B2" s="2" t="s">
        <v>0</v>
      </c>
      <c r="C2" s="2" t="s">
        <v>1</v>
      </c>
      <c r="E2" s="3" t="s">
        <v>10</v>
      </c>
      <c r="F2" s="1" t="s">
        <v>6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  <c r="E4" s="4" t="s">
        <v>11</v>
      </c>
      <c r="F4" s="1" t="str" cm="1">
        <f t="array" ref="F4:F5">_xlfn._xlws.FILTER(C3:C7,B3:B7=F2)</f>
        <v>Apple</v>
      </c>
    </row>
    <row r="5" spans="2:9" x14ac:dyDescent="0.25">
      <c r="B5" s="1" t="s">
        <v>6</v>
      </c>
      <c r="C5" s="1" t="s">
        <v>7</v>
      </c>
      <c r="F5" s="1" t="str">
        <v>Lemon</v>
      </c>
    </row>
    <row r="6" spans="2:9" x14ac:dyDescent="0.25">
      <c r="B6" s="1" t="s">
        <v>4</v>
      </c>
      <c r="C6" s="1" t="s">
        <v>8</v>
      </c>
    </row>
    <row r="7" spans="2:9" x14ac:dyDescent="0.25">
      <c r="B7" s="1" t="s">
        <v>6</v>
      </c>
      <c r="C7" s="1" t="s">
        <v>9</v>
      </c>
    </row>
  </sheetData>
  <hyperlinks>
    <hyperlink ref="I2" r:id="rId1" xr:uid="{E1C8B7E8-17E4-4EBE-9A8A-50A709E7661F}"/>
    <hyperlink ref="I3" r:id="rId2" xr:uid="{3918C2D1-6AF2-4423-BC52-59501653506E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CD08-4A03-49D6-B3FF-D7679F8ED359}">
  <dimension ref="B2:I7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11.140625" customWidth="1"/>
    <col min="3" max="3" width="10.5703125" customWidth="1"/>
    <col min="4" max="4" width="2.7109375" customWidth="1"/>
    <col min="5" max="5" width="14.7109375" bestFit="1" customWidth="1"/>
  </cols>
  <sheetData>
    <row r="2" spans="2:9" x14ac:dyDescent="0.25">
      <c r="B2" s="2" t="s">
        <v>0</v>
      </c>
      <c r="C2" s="2" t="s">
        <v>1</v>
      </c>
      <c r="E2" s="3" t="s">
        <v>10</v>
      </c>
      <c r="F2" s="1" t="s">
        <v>6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  <c r="E4" s="4" t="s">
        <v>11</v>
      </c>
      <c r="F4" s="1" t="str" cm="1">
        <f t="array" ref="F4:F5">_xlfn._xlws.FILTER(C3:C7,B3:B7=F2)</f>
        <v>Apple</v>
      </c>
    </row>
    <row r="5" spans="2:9" x14ac:dyDescent="0.25">
      <c r="B5" s="1" t="s">
        <v>6</v>
      </c>
      <c r="C5" s="1" t="s">
        <v>7</v>
      </c>
      <c r="F5" s="1" t="str">
        <v>Lemon</v>
      </c>
    </row>
    <row r="6" spans="2:9" x14ac:dyDescent="0.25">
      <c r="B6" s="1" t="s">
        <v>4</v>
      </c>
      <c r="C6" s="1" t="s">
        <v>8</v>
      </c>
    </row>
    <row r="7" spans="2:9" x14ac:dyDescent="0.25">
      <c r="B7" s="1" t="s">
        <v>6</v>
      </c>
      <c r="C7" s="1" t="s">
        <v>9</v>
      </c>
    </row>
  </sheetData>
  <hyperlinks>
    <hyperlink ref="I2" r:id="rId1" xr:uid="{9B9355FE-E1EF-40FD-AE95-EEA5696F15D7}"/>
    <hyperlink ref="I3" r:id="rId2" xr:uid="{AE178DEA-DD5E-40D0-B153-4ADB09E40B13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D200-FFC6-46B8-880D-41DD07169112}">
  <dimension ref="B2:I7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11.140625" customWidth="1"/>
    <col min="3" max="3" width="10.5703125" customWidth="1"/>
    <col min="4" max="4" width="2.7109375" customWidth="1"/>
    <col min="5" max="5" width="14.7109375" bestFit="1" customWidth="1"/>
    <col min="6" max="6" width="11" bestFit="1" customWidth="1"/>
    <col min="8" max="8" width="13.5703125" bestFit="1" customWidth="1"/>
  </cols>
  <sheetData>
    <row r="2" spans="2:9" x14ac:dyDescent="0.25">
      <c r="B2" s="2" t="s">
        <v>0</v>
      </c>
      <c r="C2" s="2" t="s">
        <v>1</v>
      </c>
      <c r="E2" s="3" t="s">
        <v>10</v>
      </c>
      <c r="F2" s="1" t="s">
        <v>15</v>
      </c>
      <c r="H2" t="s">
        <v>33</v>
      </c>
      <c r="I2" s="6" t="s">
        <v>32</v>
      </c>
    </row>
    <row r="3" spans="2:9" x14ac:dyDescent="0.25">
      <c r="B3" s="1" t="s">
        <v>2</v>
      </c>
      <c r="C3" s="1" t="s">
        <v>3</v>
      </c>
      <c r="H3" t="s">
        <v>34</v>
      </c>
      <c r="I3" s="6" t="s">
        <v>35</v>
      </c>
    </row>
    <row r="4" spans="2:9" x14ac:dyDescent="0.25">
      <c r="B4" s="1" t="s">
        <v>4</v>
      </c>
      <c r="C4" s="1" t="s">
        <v>5</v>
      </c>
      <c r="E4" s="4" t="s">
        <v>11</v>
      </c>
      <c r="F4" s="1" t="str" cm="1">
        <f t="array" ref="F4">_xlfn._xlws.FILTER(C3:C7,B3:B7=F2,"No values")</f>
        <v>No values</v>
      </c>
    </row>
    <row r="5" spans="2:9" x14ac:dyDescent="0.25">
      <c r="B5" s="1" t="s">
        <v>6</v>
      </c>
      <c r="C5" s="1" t="s">
        <v>7</v>
      </c>
    </row>
    <row r="6" spans="2:9" x14ac:dyDescent="0.25">
      <c r="B6" s="1" t="s">
        <v>4</v>
      </c>
      <c r="C6" s="1" t="s">
        <v>8</v>
      </c>
    </row>
    <row r="7" spans="2:9" x14ac:dyDescent="0.25">
      <c r="B7" s="1" t="s">
        <v>6</v>
      </c>
      <c r="C7" s="1" t="s">
        <v>9</v>
      </c>
    </row>
  </sheetData>
  <hyperlinks>
    <hyperlink ref="I2" r:id="rId1" xr:uid="{ECBE9AF9-518F-4728-AC92-9C43281921AA}"/>
    <hyperlink ref="I3" r:id="rId2" xr:uid="{C47A10EF-75A3-4ABE-A8D5-3EAE58E5F15C}"/>
  </hyperlinks>
  <printOptions headings="1"/>
  <pageMargins left="0.7" right="0.7" top="0.75" bottom="0.75" header="0.3" footer="0.3"/>
  <pageSetup paperSize="9" orientation="portrait" cellComments="atEnd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 condition</vt:lpstr>
      <vt:lpstr>1 cond - case sens</vt:lpstr>
      <vt:lpstr>1 cond not equal</vt:lpstr>
      <vt:lpstr>1 cond small than</vt:lpstr>
      <vt:lpstr>1 cond large than</vt:lpstr>
      <vt:lpstr>contains</vt:lpstr>
      <vt:lpstr>contains not</vt:lpstr>
      <vt:lpstr>begins with</vt:lpstr>
      <vt:lpstr>ends with</vt:lpstr>
      <vt:lpstr>1 cond - sort</vt:lpstr>
      <vt:lpstr>Criteria</vt:lpstr>
      <vt:lpstr>cond per col - AND</vt:lpstr>
      <vt:lpstr>cond per col - OR</vt:lpstr>
      <vt:lpstr>Filter values ignore blanks</vt:lpstr>
      <vt:lpstr>Filter values - cond &amp; blanks</vt:lpstr>
      <vt:lpstr>1 cond multiple cols</vt:lpstr>
      <vt:lpstr>Filter contains cond</vt:lpstr>
      <vt:lpstr>Filter cont crit - mult cols </vt:lpstr>
      <vt:lpstr>#Calc 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2020-12-11T13:13:17Z</dcterms:created>
  <dcterms:modified xsi:type="dcterms:W3CDTF">2022-05-30T06:28:22Z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15667056-eb6a-4924-b679-867c5a2fd364</vt:lpwstr>
  </property>
</Properties>
</file>