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1B0D052F-FF89-4778-A0A3-57E4C7DFDCD9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Example" sheetId="1" r:id="rId1"/>
    <sheet name="Chart" sheetId="10" r:id="rId2"/>
    <sheet name="Product" sheetId="11" r:id="rId3"/>
    <sheet name="Modulus" sheetId="12" r:id="rId4"/>
    <sheet name="Conjugate of conjugate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3" l="1"/>
  <c r="E28" i="13"/>
  <c r="D28" i="13"/>
  <c r="D3" i="13"/>
  <c r="E34" i="11"/>
  <c r="D34" i="11"/>
  <c r="C34" i="11"/>
  <c r="C31" i="11"/>
  <c r="E31" i="11" s="1"/>
  <c r="E28" i="11"/>
  <c r="D28" i="11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34" i="12"/>
  <c r="D31" i="11" l="1"/>
  <c r="D25" i="12"/>
  <c r="D24" i="12"/>
  <c r="C32" i="12"/>
  <c r="E32" i="12" s="1"/>
  <c r="E29" i="12"/>
  <c r="D29" i="12"/>
  <c r="D3" i="11"/>
  <c r="B28" i="10"/>
  <c r="D28" i="10" s="1"/>
  <c r="C25" i="10"/>
  <c r="D25" i="10"/>
  <c r="D3" i="1"/>
  <c r="D32" i="12" l="1"/>
  <c r="C28" i="10"/>
</calcChain>
</file>

<file path=xl/sharedStrings.xml><?xml version="1.0" encoding="utf-8"?>
<sst xmlns="http://schemas.openxmlformats.org/spreadsheetml/2006/main" count="34" uniqueCount="16">
  <si>
    <t>Values</t>
  </si>
  <si>
    <t>IMCONJUGATE function</t>
  </si>
  <si>
    <t>Value1</t>
  </si>
  <si>
    <t>Value2</t>
  </si>
  <si>
    <t>IMSUM function</t>
  </si>
  <si>
    <t>2+2i</t>
  </si>
  <si>
    <t>2-4i</t>
  </si>
  <si>
    <t>4-2i</t>
  </si>
  <si>
    <t>Complex number</t>
  </si>
  <si>
    <t>Real</t>
  </si>
  <si>
    <t>Imaginary</t>
  </si>
  <si>
    <t>3+4i</t>
  </si>
  <si>
    <t>Z</t>
  </si>
  <si>
    <t>=z*z̄</t>
  </si>
  <si>
    <t>Modulus</t>
  </si>
  <si>
    <t>3-4i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</si>
</sst>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4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  <xf numFmtId="0" fontId="2" fillId="2" borderId="1" xfId="1" quotePrefix="1" applyFont="1" applyFill="1">
      <alignment horizontal="left" indent="1"/>
    </xf>
    <xf numFmtId="0" fontId="4" fillId="0" borderId="0" xfId="0" applyFont="1"/>
    <xf numFmtId="0" fontId="2" fillId="5" borderId="1" xfId="1" applyFont="1" applyFill="1">
      <alignment horizontal="left" indent="1"/>
    </xf>
    <xf numFmtId="0" fontId="0" fillId="6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E-4A5D-B41A-99991A38406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60000"/>
                    <a:lumOff val="4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0E-4A5D-B41A-99991A38406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3D4F805-A647-4511-A92B-5393338DCA2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30E-4A5D-B41A-99991A384067}"/>
                </c:ext>
              </c:extLst>
            </c:dLbl>
            <c:dLbl>
              <c:idx val="1"/>
              <c:layout>
                <c:manualLayout>
                  <c:x val="8.4033631979891915E-3"/>
                  <c:y val="-0.01"/>
                </c:manualLayout>
              </c:layout>
              <c:tx>
                <c:rich>
                  <a:bodyPr/>
                  <a:lstStyle/>
                  <a:p>
                    <a:fld id="{BA407F3A-D0F6-4A13-99C4-20B10EC547C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30E-4A5D-B41A-99991A3840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0E-4A5D-B41A-99991A3840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8CA6DA-89E7-4AFD-95F6-B49A542A4F56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30E-4A5D-B41A-99991A3840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03C8AF0-B69C-4A49-A60C-CBCEAB5A637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0E-4A5D-B41A-99991A384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Chart!$C$24:$C$28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3">
                  <c:v>0</c:v>
                </c:pt>
                <c:pt idx="4">
                  <c:v>25</c:v>
                </c:pt>
              </c:numCache>
            </c:numRef>
          </c:xVal>
          <c:yVal>
            <c:numRef>
              <c:f>Chart!$D$24:$D$28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Chart!$B$24:$B$28</c15:f>
                <c15:dlblRangeCache>
                  <c:ptCount val="5"/>
                  <c:pt idx="1">
                    <c:v>3+4i</c:v>
                  </c:pt>
                  <c:pt idx="4">
                    <c:v>25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130E-4A5D-B41A-99991A38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383334079563749"/>
              <c:y val="0.4363666666666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0924372157385949"/>
              <c:y val="0.66645826771653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C4-4C97-B93D-7A564D1065C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60000"/>
                    <a:lumOff val="4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C4-4C97-B93D-7A564D1065C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077972C-BC56-4778-85F3-E1299A6D172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8C4-4C97-B93D-7A564D1065C5}"/>
                </c:ext>
              </c:extLst>
            </c:dLbl>
            <c:dLbl>
              <c:idx val="1"/>
              <c:layout>
                <c:manualLayout>
                  <c:x val="8.4033631979891915E-3"/>
                  <c:y val="-0.01"/>
                </c:manualLayout>
              </c:layout>
              <c:tx>
                <c:rich>
                  <a:bodyPr/>
                  <a:lstStyle/>
                  <a:p>
                    <a:fld id="{763B67C8-CE86-4BA2-8B34-EEA2FC76844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8C4-4C97-B93D-7A564D1065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8C4-4C97-B93D-7A564D1065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17D6FE-57A3-4BDD-B596-AADD0406D96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8C4-4C97-B93D-7A564D1065C5}"/>
                </c:ext>
              </c:extLst>
            </c:dLbl>
            <c:dLbl>
              <c:idx val="4"/>
              <c:layout>
                <c:manualLayout>
                  <c:x val="-2.5210089593967679E-2"/>
                  <c:y val="-0.05"/>
                </c:manualLayout>
              </c:layout>
              <c:tx>
                <c:rich>
                  <a:bodyPr/>
                  <a:lstStyle/>
                  <a:p>
                    <a:fld id="{503B7E23-48B3-404B-B6E1-9A65DB316D6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8C4-4C97-B93D-7A564D106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Chart!$C$24:$C$28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3">
                  <c:v>0</c:v>
                </c:pt>
                <c:pt idx="4">
                  <c:v>25</c:v>
                </c:pt>
              </c:numCache>
            </c:numRef>
          </c:xVal>
          <c:yVal>
            <c:numRef>
              <c:f>Chart!$D$24:$D$28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Chart!$B$24:$B$28</c15:f>
                <c15:dlblRangeCache>
                  <c:ptCount val="5"/>
                  <c:pt idx="1">
                    <c:v>3+4i</c:v>
                  </c:pt>
                  <c:pt idx="4">
                    <c:v>25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8C4-4C97-B93D-7A564D106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2993004475838561"/>
              <c:y val="0.91303333333333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5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1.9607847461974783E-2"/>
              <c:y val="0.32979160104986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5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84-4231-AE34-CF9C68D7514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84-4231-AE34-CF9C68D7514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84-4231-AE34-CF9C68D7514E}"/>
              </c:ext>
            </c:extLst>
          </c:dPt>
          <c:xVal>
            <c:numRef>
              <c:f>Product!$D$27:$D$34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3">
                  <c:v>0</c:v>
                </c:pt>
                <c:pt idx="4">
                  <c:v>25</c:v>
                </c:pt>
                <c:pt idx="6">
                  <c:v>0</c:v>
                </c:pt>
                <c:pt idx="7">
                  <c:v>3</c:v>
                </c:pt>
              </c:numCache>
            </c:numRef>
          </c:xVal>
          <c:yVal>
            <c:numRef>
              <c:f>Product!$E$27:$E$34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84-4231-AE34-CF9C68D75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383334079563749"/>
              <c:y val="0.4363666666666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5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3.081233172596037E-2"/>
              <c:y val="0.59979160104986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1">
                  <a:lumMod val="8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5">
                    <a:lumMod val="40000"/>
                    <a:lumOff val="60000"/>
                  </a:schemeClr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C8-4F06-AACA-1DD03C6BC67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C8-4F06-AACA-1DD03C6BC674}"/>
              </c:ext>
            </c:extLst>
          </c:dPt>
          <c:xVal>
            <c:numRef>
              <c:f>Modulus!$D$28:$D$58</c:f>
              <c:numCache>
                <c:formatCode>General</c:formatCode>
                <c:ptCount val="31"/>
                <c:pt idx="0">
                  <c:v>0</c:v>
                </c:pt>
                <c:pt idx="1">
                  <c:v>3</c:v>
                </c:pt>
                <c:pt idx="3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1.2940952255126037</c:v>
                </c:pt>
                <c:pt idx="8">
                  <c:v>2.4999999999999996</c:v>
                </c:pt>
                <c:pt idx="9">
                  <c:v>3.5355339059327373</c:v>
                </c:pt>
                <c:pt idx="10">
                  <c:v>4.3301270189221928</c:v>
                </c:pt>
                <c:pt idx="11">
                  <c:v>4.8296291314453406</c:v>
                </c:pt>
                <c:pt idx="12">
                  <c:v>5</c:v>
                </c:pt>
                <c:pt idx="13">
                  <c:v>4.8296291314453415</c:v>
                </c:pt>
                <c:pt idx="14">
                  <c:v>4.3301270189221936</c:v>
                </c:pt>
                <c:pt idx="15">
                  <c:v>3.5355339059327378</c:v>
                </c:pt>
                <c:pt idx="16">
                  <c:v>2.5000000000000018</c:v>
                </c:pt>
                <c:pt idx="17">
                  <c:v>1.294095225512605</c:v>
                </c:pt>
                <c:pt idx="18">
                  <c:v>6.1257422745431001E-16</c:v>
                </c:pt>
                <c:pt idx="19">
                  <c:v>-1.2940952255126017</c:v>
                </c:pt>
                <c:pt idx="20">
                  <c:v>-2.4999999999999987</c:v>
                </c:pt>
                <c:pt idx="21">
                  <c:v>-3.5355339059327355</c:v>
                </c:pt>
                <c:pt idx="22">
                  <c:v>-4.3301270189221919</c:v>
                </c:pt>
                <c:pt idx="23">
                  <c:v>-4.8296291314453406</c:v>
                </c:pt>
                <c:pt idx="24">
                  <c:v>-5</c:v>
                </c:pt>
                <c:pt idx="25">
                  <c:v>-4.8296291314453423</c:v>
                </c:pt>
                <c:pt idx="26">
                  <c:v>-4.3301270189221954</c:v>
                </c:pt>
                <c:pt idx="27">
                  <c:v>-3.5355339059327386</c:v>
                </c:pt>
                <c:pt idx="28">
                  <c:v>-2.5000000000000022</c:v>
                </c:pt>
                <c:pt idx="29">
                  <c:v>-1.2940952255126079</c:v>
                </c:pt>
                <c:pt idx="30">
                  <c:v>-1.22514845490862E-15</c:v>
                </c:pt>
              </c:numCache>
            </c:numRef>
          </c:xVal>
          <c:yVal>
            <c:numRef>
              <c:f>Modulus!$E$28:$E$58</c:f>
              <c:numCache>
                <c:formatCode>General</c:formatCode>
                <c:ptCount val="31"/>
                <c:pt idx="0">
                  <c:v>0</c:v>
                </c:pt>
                <c:pt idx="1">
                  <c:v>4</c:v>
                </c:pt>
                <c:pt idx="3">
                  <c:v>0</c:v>
                </c:pt>
                <c:pt idx="4">
                  <c:v>-4</c:v>
                </c:pt>
                <c:pt idx="6">
                  <c:v>5</c:v>
                </c:pt>
                <c:pt idx="7">
                  <c:v>4.8296291314453415</c:v>
                </c:pt>
                <c:pt idx="8">
                  <c:v>4.3301270189221936</c:v>
                </c:pt>
                <c:pt idx="9">
                  <c:v>3.5355339059327378</c:v>
                </c:pt>
                <c:pt idx="10">
                  <c:v>2.5000000000000004</c:v>
                </c:pt>
                <c:pt idx="11">
                  <c:v>1.2940952255126048</c:v>
                </c:pt>
                <c:pt idx="12">
                  <c:v>3.06287113727155E-16</c:v>
                </c:pt>
                <c:pt idx="13">
                  <c:v>-1.2940952255126033</c:v>
                </c:pt>
                <c:pt idx="14">
                  <c:v>-2.4999999999999991</c:v>
                </c:pt>
                <c:pt idx="15">
                  <c:v>-3.5355339059327373</c:v>
                </c:pt>
                <c:pt idx="16">
                  <c:v>-4.3301270189221928</c:v>
                </c:pt>
                <c:pt idx="17">
                  <c:v>-4.8296291314453406</c:v>
                </c:pt>
                <c:pt idx="18">
                  <c:v>-5</c:v>
                </c:pt>
                <c:pt idx="19">
                  <c:v>-4.8296291314453423</c:v>
                </c:pt>
                <c:pt idx="20">
                  <c:v>-4.3301270189221945</c:v>
                </c:pt>
                <c:pt idx="21">
                  <c:v>-3.5355339059327395</c:v>
                </c:pt>
                <c:pt idx="22">
                  <c:v>-2.5000000000000022</c:v>
                </c:pt>
                <c:pt idx="23">
                  <c:v>-1.2940952255126077</c:v>
                </c:pt>
                <c:pt idx="24">
                  <c:v>-9.1886134118146501E-16</c:v>
                </c:pt>
                <c:pt idx="25">
                  <c:v>1.2940952255126015</c:v>
                </c:pt>
                <c:pt idx="26">
                  <c:v>2.4999999999999964</c:v>
                </c:pt>
                <c:pt idx="27">
                  <c:v>3.5355339059327369</c:v>
                </c:pt>
                <c:pt idx="28">
                  <c:v>4.3301270189221919</c:v>
                </c:pt>
                <c:pt idx="29">
                  <c:v>4.8296291314453406</c:v>
                </c:pt>
                <c:pt idx="3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8-4F06-AACA-1DD03C6BC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74309529171249733"/>
              <c:y val="0.433033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41176479670147037"/>
              <c:y val="0.26312493438320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>
                  <a:lumMod val="40000"/>
                  <a:lumOff val="60000"/>
                </a:schemeClr>
              </a:solidFill>
              <a:round/>
              <a:tailEnd type="triangle" w="lg" len="lg"/>
            </a:ln>
            <a:effectLst/>
          </c:spPr>
          <c:marker>
            <c:symbol val="none"/>
          </c:marker>
          <c:xVal>
            <c:numRef>
              <c:f>'Conjugate of conjugate'!$D$27:$D$28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'Conjugate of conjugate'!$E$27:$E$28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ED-4594-B144-426B6E51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5233901328635697"/>
              <c:y val="0.82303333333333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0924372157385949"/>
              <c:y val="0.3797916010498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7</xdr:col>
      <xdr:colOff>542924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E4DB22-53C5-41A1-B93B-C49645443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5A6C60-0A10-4716-971C-B04410474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7</xdr:col>
      <xdr:colOff>542924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20F76A-4ECE-49F7-9B2D-C6675993C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7</xdr:col>
      <xdr:colOff>257174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FBCF89-4BFB-47EE-978B-DB943BFBE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4</xdr:row>
      <xdr:rowOff>0</xdr:rowOff>
    </xdr:from>
    <xdr:to>
      <xdr:col>7</xdr:col>
      <xdr:colOff>542924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083D7B-792E-4DCD-B182-3312CD44C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C30"/>
  <sheetViews>
    <sheetView showGridLines="0" tabSelected="1" zoomScaleNormal="100" workbookViewId="0">
      <selection activeCell="D3" sqref="D3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23.5703125" bestFit="1" customWidth="1"/>
    <col min="5" max="24" width="9" customWidth="1"/>
  </cols>
  <sheetData>
    <row r="2" spans="2:29" x14ac:dyDescent="0.25">
      <c r="C2" s="2" t="s">
        <v>0</v>
      </c>
      <c r="D2" s="2" t="s">
        <v>1</v>
      </c>
    </row>
    <row r="3" spans="2:29" x14ac:dyDescent="0.25">
      <c r="C3" s="3" t="s">
        <v>11</v>
      </c>
      <c r="D3" s="1" t="str">
        <f>IMCONJUGATE(C3)</f>
        <v>3-4i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5:6" x14ac:dyDescent="0.25">
      <c r="F17" s="4"/>
    </row>
    <row r="18" spans="5:6" x14ac:dyDescent="0.25">
      <c r="F18" s="4"/>
    </row>
    <row r="19" spans="5:6" x14ac:dyDescent="0.25">
      <c r="F19" s="4"/>
    </row>
    <row r="20" spans="5:6" x14ac:dyDescent="0.25">
      <c r="F20" s="4"/>
    </row>
    <row r="21" spans="5:6" x14ac:dyDescent="0.25">
      <c r="F21" s="4"/>
    </row>
    <row r="22" spans="5:6" x14ac:dyDescent="0.25">
      <c r="F22" s="4"/>
    </row>
    <row r="23" spans="5:6" x14ac:dyDescent="0.25">
      <c r="F23" s="4"/>
    </row>
    <row r="24" spans="5:6" x14ac:dyDescent="0.25">
      <c r="F24" s="4"/>
    </row>
    <row r="25" spans="5:6" x14ac:dyDescent="0.25">
      <c r="F25" s="4"/>
    </row>
    <row r="26" spans="5:6" x14ac:dyDescent="0.25">
      <c r="F26" s="4"/>
    </row>
    <row r="27" spans="5:6" x14ac:dyDescent="0.25">
      <c r="F27" s="4"/>
    </row>
    <row r="30" spans="5:6" x14ac:dyDescent="0.25">
      <c r="E30" s="11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3232-C635-4C11-AF61-B8D3CA5B3FE1}">
  <dimension ref="B2:AC28"/>
  <sheetViews>
    <sheetView showGridLines="0" zoomScaleNormal="100" workbookViewId="0">
      <selection activeCell="B23" sqref="B23:D28"/>
    </sheetView>
  </sheetViews>
  <sheetFormatPr defaultRowHeight="15" x14ac:dyDescent="0.25"/>
  <cols>
    <col min="1" max="1" width="2.7109375" customWidth="1"/>
    <col min="2" max="2" width="18.28515625" customWidth="1"/>
    <col min="3" max="3" width="9.140625" customWidth="1"/>
    <col min="4" max="4" width="13.140625" customWidth="1"/>
    <col min="5" max="24" width="9.140625" customWidth="1"/>
  </cols>
  <sheetData>
    <row r="2" spans="6:29" x14ac:dyDescent="0.25">
      <c r="J2" t="s">
        <v>2</v>
      </c>
      <c r="K2" t="s">
        <v>3</v>
      </c>
      <c r="M2" t="s">
        <v>4</v>
      </c>
    </row>
    <row r="3" spans="6:29" x14ac:dyDescent="0.25">
      <c r="I3" s="4"/>
      <c r="J3" s="4" t="s">
        <v>5</v>
      </c>
      <c r="K3" s="4" t="s">
        <v>6</v>
      </c>
      <c r="L3" s="4"/>
      <c r="M3" s="4" t="s">
        <v>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2:6" x14ac:dyDescent="0.25">
      <c r="F17" s="4"/>
    </row>
    <row r="18" spans="2:6" x14ac:dyDescent="0.25">
      <c r="F18" s="4"/>
    </row>
    <row r="19" spans="2:6" x14ac:dyDescent="0.25">
      <c r="F19" s="4"/>
    </row>
    <row r="20" spans="2:6" x14ac:dyDescent="0.25">
      <c r="F20" s="4"/>
    </row>
    <row r="21" spans="2:6" x14ac:dyDescent="0.25">
      <c r="F21" s="4"/>
    </row>
    <row r="22" spans="2:6" x14ac:dyDescent="0.25">
      <c r="F22" s="4"/>
    </row>
    <row r="23" spans="2:6" x14ac:dyDescent="0.25">
      <c r="B23" s="6" t="s">
        <v>8</v>
      </c>
      <c r="C23" s="6" t="s">
        <v>9</v>
      </c>
      <c r="D23" s="6" t="s">
        <v>10</v>
      </c>
      <c r="F23" s="4"/>
    </row>
    <row r="24" spans="2:6" x14ac:dyDescent="0.25">
      <c r="B24" s="3"/>
      <c r="C24" s="3">
        <v>0</v>
      </c>
      <c r="D24" s="3">
        <v>0</v>
      </c>
      <c r="F24" s="4"/>
    </row>
    <row r="25" spans="2:6" x14ac:dyDescent="0.25">
      <c r="B25" s="7" t="s">
        <v>11</v>
      </c>
      <c r="C25" s="8">
        <f>IMREAL(B25)</f>
        <v>3</v>
      </c>
      <c r="D25" s="8">
        <f>IMAGINARY(B25)</f>
        <v>4</v>
      </c>
      <c r="F25" s="4"/>
    </row>
    <row r="26" spans="2:6" x14ac:dyDescent="0.25">
      <c r="B26" s="3"/>
      <c r="C26" s="3"/>
      <c r="D26" s="3"/>
      <c r="F26" s="4"/>
    </row>
    <row r="27" spans="2:6" x14ac:dyDescent="0.25">
      <c r="B27" s="3"/>
      <c r="C27" s="3">
        <v>0</v>
      </c>
      <c r="D27" s="3">
        <v>0</v>
      </c>
      <c r="F27" s="4"/>
    </row>
    <row r="28" spans="2:6" x14ac:dyDescent="0.25">
      <c r="B28" s="9" t="str">
        <f>IMPRODUCT(B25,IMCONJUGATE(B25))</f>
        <v>25</v>
      </c>
      <c r="C28" s="9">
        <f>IMREAL(B28)</f>
        <v>25</v>
      </c>
      <c r="D28" s="9">
        <f>IMAGINARY(B28)</f>
        <v>0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468E-250E-4768-BE36-AB9D70877AAF}">
  <dimension ref="B2:AC34"/>
  <sheetViews>
    <sheetView showGridLines="0" zoomScaleNormal="100" workbookViewId="0">
      <selection activeCell="Q34" sqref="Q34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23.5703125" bestFit="1" customWidth="1"/>
    <col min="5" max="24" width="9" customWidth="1"/>
  </cols>
  <sheetData>
    <row r="2" spans="2:29" x14ac:dyDescent="0.25">
      <c r="C2" s="2" t="s">
        <v>12</v>
      </c>
      <c r="D2" s="10" t="s">
        <v>13</v>
      </c>
    </row>
    <row r="3" spans="2:29" x14ac:dyDescent="0.25">
      <c r="C3" s="3" t="s">
        <v>11</v>
      </c>
      <c r="D3" s="1" t="str">
        <f>IMPRODUCT(C3,IMCONJUGATE(C3))</f>
        <v>25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3:6" x14ac:dyDescent="0.25">
      <c r="F17" s="4"/>
    </row>
    <row r="18" spans="3:6" x14ac:dyDescent="0.25">
      <c r="F18" s="4"/>
    </row>
    <row r="19" spans="3:6" x14ac:dyDescent="0.25">
      <c r="F19" s="4"/>
    </row>
    <row r="20" spans="3:6" x14ac:dyDescent="0.25">
      <c r="F20" s="4"/>
    </row>
    <row r="21" spans="3:6" x14ac:dyDescent="0.25">
      <c r="F21" s="4"/>
    </row>
    <row r="22" spans="3:6" x14ac:dyDescent="0.25">
      <c r="F22" s="4"/>
    </row>
    <row r="23" spans="3:6" x14ac:dyDescent="0.25">
      <c r="F23" s="4"/>
    </row>
    <row r="24" spans="3:6" x14ac:dyDescent="0.25">
      <c r="F24" s="4"/>
    </row>
    <row r="25" spans="3:6" x14ac:dyDescent="0.25">
      <c r="F25" s="4"/>
    </row>
    <row r="26" spans="3:6" x14ac:dyDescent="0.25">
      <c r="C26" s="6" t="s">
        <v>8</v>
      </c>
      <c r="D26" s="6" t="s">
        <v>9</v>
      </c>
      <c r="E26" s="6" t="s">
        <v>10</v>
      </c>
      <c r="F26" s="4"/>
    </row>
    <row r="27" spans="3:6" x14ac:dyDescent="0.25">
      <c r="C27" s="3"/>
      <c r="D27" s="3">
        <v>0</v>
      </c>
      <c r="E27" s="3">
        <v>0</v>
      </c>
      <c r="F27" s="4"/>
    </row>
    <row r="28" spans="3:6" x14ac:dyDescent="0.25">
      <c r="C28" s="7" t="s">
        <v>11</v>
      </c>
      <c r="D28" s="8">
        <f>IMREAL(C28)</f>
        <v>3</v>
      </c>
      <c r="E28" s="8">
        <f>IMAGINARY(C28)</f>
        <v>4</v>
      </c>
    </row>
    <row r="29" spans="3:6" x14ac:dyDescent="0.25">
      <c r="C29" s="3"/>
      <c r="D29" s="3"/>
      <c r="E29" s="3"/>
    </row>
    <row r="30" spans="3:6" x14ac:dyDescent="0.25">
      <c r="C30" s="3"/>
      <c r="D30" s="3">
        <v>0</v>
      </c>
      <c r="E30" s="3">
        <v>0</v>
      </c>
    </row>
    <row r="31" spans="3:6" x14ac:dyDescent="0.25">
      <c r="C31" s="13" t="str">
        <f>IMPRODUCT(C28,IMCONJUGATE(C28))</f>
        <v>25</v>
      </c>
      <c r="D31" s="13">
        <f>IMREAL(C31)</f>
        <v>25</v>
      </c>
      <c r="E31" s="13">
        <f>IMAGINARY(C31)</f>
        <v>0</v>
      </c>
    </row>
    <row r="32" spans="3:6" x14ac:dyDescent="0.25">
      <c r="C32" s="3"/>
      <c r="D32" s="3"/>
      <c r="E32" s="3"/>
    </row>
    <row r="33" spans="3:5" x14ac:dyDescent="0.25">
      <c r="C33" s="3"/>
      <c r="D33" s="3">
        <v>0</v>
      </c>
      <c r="E33" s="3">
        <v>0</v>
      </c>
    </row>
    <row r="34" spans="3:5" x14ac:dyDescent="0.25">
      <c r="C34" s="9" t="str">
        <f>IMCONJUGATE(C28)</f>
        <v>3-4i</v>
      </c>
      <c r="D34" s="9">
        <f>IMREAL(C34)</f>
        <v>3</v>
      </c>
      <c r="E34" s="9">
        <f>IMAGINARY(C34)</f>
        <v>-4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00FD-18EC-45E6-9E0D-0FF410B53B51}">
  <dimension ref="B3:AC58"/>
  <sheetViews>
    <sheetView showGridLines="0" zoomScaleNormal="100" workbookViewId="0">
      <selection activeCell="C25" sqref="C25"/>
    </sheetView>
  </sheetViews>
  <sheetFormatPr defaultRowHeight="15" x14ac:dyDescent="0.25"/>
  <cols>
    <col min="1" max="1" width="1.85546875" customWidth="1"/>
    <col min="2" max="2" width="2" bestFit="1" customWidth="1"/>
    <col min="3" max="3" width="17.85546875" bestFit="1" customWidth="1"/>
    <col min="4" max="5" width="14.140625" bestFit="1" customWidth="1"/>
    <col min="6" max="24" width="9" customWidth="1"/>
  </cols>
  <sheetData>
    <row r="3" spans="2:29" x14ac:dyDescent="0.25"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3:6" x14ac:dyDescent="0.25">
      <c r="F17" s="4"/>
    </row>
    <row r="18" spans="3:6" x14ac:dyDescent="0.25">
      <c r="F18" s="4"/>
    </row>
    <row r="19" spans="3:6" x14ac:dyDescent="0.25">
      <c r="F19" s="4"/>
    </row>
    <row r="20" spans="3:6" x14ac:dyDescent="0.25">
      <c r="F20" s="4"/>
    </row>
    <row r="21" spans="3:6" x14ac:dyDescent="0.25">
      <c r="F21" s="4"/>
    </row>
    <row r="22" spans="3:6" x14ac:dyDescent="0.25">
      <c r="F22" s="4"/>
    </row>
    <row r="23" spans="3:6" x14ac:dyDescent="0.25">
      <c r="C23" s="12" t="s">
        <v>8</v>
      </c>
      <c r="D23" s="12" t="s">
        <v>14</v>
      </c>
      <c r="F23" s="4"/>
    </row>
    <row r="24" spans="3:6" x14ac:dyDescent="0.25">
      <c r="C24" s="1" t="s">
        <v>11</v>
      </c>
      <c r="D24" s="1">
        <f>IMABS(C24)</f>
        <v>5</v>
      </c>
      <c r="F24" s="4"/>
    </row>
    <row r="25" spans="3:6" x14ac:dyDescent="0.25">
      <c r="C25" s="1" t="s">
        <v>15</v>
      </c>
      <c r="D25" s="1">
        <f>IMABS(C25)</f>
        <v>5</v>
      </c>
      <c r="F25" s="4"/>
    </row>
    <row r="26" spans="3:6" x14ac:dyDescent="0.25">
      <c r="F26" s="4"/>
    </row>
    <row r="27" spans="3:6" x14ac:dyDescent="0.25">
      <c r="C27" s="6" t="s">
        <v>8</v>
      </c>
      <c r="D27" s="6" t="s">
        <v>9</v>
      </c>
      <c r="E27" s="6" t="s">
        <v>10</v>
      </c>
      <c r="F27" s="4"/>
    </row>
    <row r="28" spans="3:6" x14ac:dyDescent="0.25">
      <c r="C28" s="3"/>
      <c r="D28" s="3">
        <v>0</v>
      </c>
      <c r="E28" s="3">
        <v>0</v>
      </c>
    </row>
    <row r="29" spans="3:6" x14ac:dyDescent="0.25">
      <c r="C29" s="7" t="s">
        <v>11</v>
      </c>
      <c r="D29" s="8">
        <f>IMREAL(C29)</f>
        <v>3</v>
      </c>
      <c r="E29" s="8">
        <f>IMAGINARY(C29)</f>
        <v>4</v>
      </c>
    </row>
    <row r="30" spans="3:6" x14ac:dyDescent="0.25">
      <c r="C30" s="3"/>
      <c r="D30" s="3"/>
      <c r="E30" s="3"/>
    </row>
    <row r="31" spans="3:6" x14ac:dyDescent="0.25">
      <c r="C31" s="3"/>
      <c r="D31" s="3">
        <v>0</v>
      </c>
      <c r="E31" s="3">
        <v>0</v>
      </c>
    </row>
    <row r="32" spans="3:6" x14ac:dyDescent="0.25">
      <c r="C32" s="9" t="str">
        <f>IMCONJUGATE(C29)</f>
        <v>3-4i</v>
      </c>
      <c r="D32" s="9">
        <f>IMREAL(C32)</f>
        <v>3</v>
      </c>
      <c r="E32" s="9">
        <f>IMAGINARY(C32)</f>
        <v>-4</v>
      </c>
    </row>
    <row r="34" spans="4:5" x14ac:dyDescent="0.25">
      <c r="D34" s="3">
        <f>SIN(PI()/12*(ROWS($A$1:A1)-1))*IMABS($C$32)</f>
        <v>0</v>
      </c>
      <c r="E34" s="3">
        <f>COS(PI()/12*(ROWS($A$1:A1)-1))*IMABS($C$32)</f>
        <v>5</v>
      </c>
    </row>
    <row r="35" spans="4:5" x14ac:dyDescent="0.25">
      <c r="D35" s="3">
        <f>SIN(PI()/12*(ROWS($A$1:A2)-1))*IMABS($C$32)</f>
        <v>1.2940952255126037</v>
      </c>
      <c r="E35" s="3">
        <f>COS(PI()/12*(ROWS($A$1:A2)-1))*IMABS($C$32)</f>
        <v>4.8296291314453415</v>
      </c>
    </row>
    <row r="36" spans="4:5" x14ac:dyDescent="0.25">
      <c r="D36" s="3">
        <f>SIN(PI()/12*(ROWS($A$1:A3)-1))*IMABS($C$32)</f>
        <v>2.4999999999999996</v>
      </c>
      <c r="E36" s="3">
        <f>COS(PI()/12*(ROWS($A$1:A3)-1))*IMABS($C$32)</f>
        <v>4.3301270189221936</v>
      </c>
    </row>
    <row r="37" spans="4:5" x14ac:dyDescent="0.25">
      <c r="D37" s="3">
        <f>SIN(PI()/12*(ROWS($A$1:A4)-1))*IMABS($C$32)</f>
        <v>3.5355339059327373</v>
      </c>
      <c r="E37" s="3">
        <f>COS(PI()/12*(ROWS($A$1:A4)-1))*IMABS($C$32)</f>
        <v>3.5355339059327378</v>
      </c>
    </row>
    <row r="38" spans="4:5" x14ac:dyDescent="0.25">
      <c r="D38" s="3">
        <f>SIN(PI()/12*(ROWS($A$1:A5)-1))*IMABS($C$32)</f>
        <v>4.3301270189221928</v>
      </c>
      <c r="E38" s="3">
        <f>COS(PI()/12*(ROWS($A$1:A5)-1))*IMABS($C$32)</f>
        <v>2.5000000000000004</v>
      </c>
    </row>
    <row r="39" spans="4:5" x14ac:dyDescent="0.25">
      <c r="D39" s="3">
        <f>SIN(PI()/12*(ROWS($A$1:A6)-1))*IMABS($C$32)</f>
        <v>4.8296291314453406</v>
      </c>
      <c r="E39" s="3">
        <f>COS(PI()/12*(ROWS($A$1:A6)-1))*IMABS($C$32)</f>
        <v>1.2940952255126048</v>
      </c>
    </row>
    <row r="40" spans="4:5" x14ac:dyDescent="0.25">
      <c r="D40" s="3">
        <f>SIN(PI()/12*(ROWS($A$1:A7)-1))*IMABS($C$32)</f>
        <v>5</v>
      </c>
      <c r="E40" s="3">
        <f>COS(PI()/12*(ROWS($A$1:A7)-1))*IMABS($C$32)</f>
        <v>3.06287113727155E-16</v>
      </c>
    </row>
    <row r="41" spans="4:5" x14ac:dyDescent="0.25">
      <c r="D41" s="3">
        <f>SIN(PI()/12*(ROWS($A$1:A8)-1))*IMABS($C$32)</f>
        <v>4.8296291314453415</v>
      </c>
      <c r="E41" s="3">
        <f>COS(PI()/12*(ROWS($A$1:A8)-1))*IMABS($C$32)</f>
        <v>-1.2940952255126033</v>
      </c>
    </row>
    <row r="42" spans="4:5" x14ac:dyDescent="0.25">
      <c r="D42" s="3">
        <f>SIN(PI()/12*(ROWS($A$1:A9)-1))*IMABS($C$32)</f>
        <v>4.3301270189221936</v>
      </c>
      <c r="E42" s="3">
        <f>COS(PI()/12*(ROWS($A$1:A9)-1))*IMABS($C$32)</f>
        <v>-2.4999999999999991</v>
      </c>
    </row>
    <row r="43" spans="4:5" x14ac:dyDescent="0.25">
      <c r="D43" s="3">
        <f>SIN(PI()/12*(ROWS($A$1:A10)-1))*IMABS($C$32)</f>
        <v>3.5355339059327378</v>
      </c>
      <c r="E43" s="3">
        <f>COS(PI()/12*(ROWS($A$1:A10)-1))*IMABS($C$32)</f>
        <v>-3.5355339059327373</v>
      </c>
    </row>
    <row r="44" spans="4:5" x14ac:dyDescent="0.25">
      <c r="D44" s="3">
        <f>SIN(PI()/12*(ROWS($A$1:A11)-1))*IMABS($C$32)</f>
        <v>2.5000000000000018</v>
      </c>
      <c r="E44" s="3">
        <f>COS(PI()/12*(ROWS($A$1:A11)-1))*IMABS($C$32)</f>
        <v>-4.3301270189221928</v>
      </c>
    </row>
    <row r="45" spans="4:5" x14ac:dyDescent="0.25">
      <c r="D45" s="3">
        <f>SIN(PI()/12*(ROWS($A$1:A12)-1))*IMABS($C$32)</f>
        <v>1.294095225512605</v>
      </c>
      <c r="E45" s="3">
        <f>COS(PI()/12*(ROWS($A$1:A12)-1))*IMABS($C$32)</f>
        <v>-4.8296291314453406</v>
      </c>
    </row>
    <row r="46" spans="4:5" x14ac:dyDescent="0.25">
      <c r="D46" s="3">
        <f>SIN(PI()/12*(ROWS($A$1:A13)-1))*IMABS($C$32)</f>
        <v>6.1257422745431001E-16</v>
      </c>
      <c r="E46" s="3">
        <f>COS(PI()/12*(ROWS($A$1:A13)-1))*IMABS($C$32)</f>
        <v>-5</v>
      </c>
    </row>
    <row r="47" spans="4:5" x14ac:dyDescent="0.25">
      <c r="D47" s="3">
        <f>SIN(PI()/12*(ROWS($A$1:A14)-1))*IMABS($C$32)</f>
        <v>-1.2940952255126017</v>
      </c>
      <c r="E47" s="3">
        <f>COS(PI()/12*(ROWS($A$1:A14)-1))*IMABS($C$32)</f>
        <v>-4.8296291314453423</v>
      </c>
    </row>
    <row r="48" spans="4:5" x14ac:dyDescent="0.25">
      <c r="D48" s="3">
        <f>SIN(PI()/12*(ROWS($A$1:A15)-1))*IMABS($C$32)</f>
        <v>-2.4999999999999987</v>
      </c>
      <c r="E48" s="3">
        <f>COS(PI()/12*(ROWS($A$1:A15)-1))*IMABS($C$32)</f>
        <v>-4.3301270189221945</v>
      </c>
    </row>
    <row r="49" spans="4:5" x14ac:dyDescent="0.25">
      <c r="D49" s="3">
        <f>SIN(PI()/12*(ROWS($A$1:A16)-1))*IMABS($C$32)</f>
        <v>-3.5355339059327355</v>
      </c>
      <c r="E49" s="3">
        <f>COS(PI()/12*(ROWS($A$1:A16)-1))*IMABS($C$32)</f>
        <v>-3.5355339059327395</v>
      </c>
    </row>
    <row r="50" spans="4:5" x14ac:dyDescent="0.25">
      <c r="D50" s="3">
        <f>SIN(PI()/12*(ROWS($A$1:A17)-1))*IMABS($C$32)</f>
        <v>-4.3301270189221919</v>
      </c>
      <c r="E50" s="3">
        <f>COS(PI()/12*(ROWS($A$1:A17)-1))*IMABS($C$32)</f>
        <v>-2.5000000000000022</v>
      </c>
    </row>
    <row r="51" spans="4:5" x14ac:dyDescent="0.25">
      <c r="D51" s="3">
        <f>SIN(PI()/12*(ROWS($A$1:A18)-1))*IMABS($C$32)</f>
        <v>-4.8296291314453406</v>
      </c>
      <c r="E51" s="3">
        <f>COS(PI()/12*(ROWS($A$1:A18)-1))*IMABS($C$32)</f>
        <v>-1.2940952255126077</v>
      </c>
    </row>
    <row r="52" spans="4:5" x14ac:dyDescent="0.25">
      <c r="D52" s="3">
        <f>SIN(PI()/12*(ROWS($A$1:A19)-1))*IMABS($C$32)</f>
        <v>-5</v>
      </c>
      <c r="E52" s="3">
        <f>COS(PI()/12*(ROWS($A$1:A19)-1))*IMABS($C$32)</f>
        <v>-9.1886134118146501E-16</v>
      </c>
    </row>
    <row r="53" spans="4:5" x14ac:dyDescent="0.25">
      <c r="D53" s="3">
        <f>SIN(PI()/12*(ROWS($A$1:A20)-1))*IMABS($C$32)</f>
        <v>-4.8296291314453423</v>
      </c>
      <c r="E53" s="3">
        <f>COS(PI()/12*(ROWS($A$1:A20)-1))*IMABS($C$32)</f>
        <v>1.2940952255126015</v>
      </c>
    </row>
    <row r="54" spans="4:5" x14ac:dyDescent="0.25">
      <c r="D54" s="3">
        <f>SIN(PI()/12*(ROWS($A$1:A21)-1))*IMABS($C$32)</f>
        <v>-4.3301270189221954</v>
      </c>
      <c r="E54" s="3">
        <f>COS(PI()/12*(ROWS($A$1:A21)-1))*IMABS($C$32)</f>
        <v>2.4999999999999964</v>
      </c>
    </row>
    <row r="55" spans="4:5" x14ac:dyDescent="0.25">
      <c r="D55" s="3">
        <f>SIN(PI()/12*(ROWS($A$1:A22)-1))*IMABS($C$32)</f>
        <v>-3.5355339059327386</v>
      </c>
      <c r="E55" s="3">
        <f>COS(PI()/12*(ROWS($A$1:A22)-1))*IMABS($C$32)</f>
        <v>3.5355339059327369</v>
      </c>
    </row>
    <row r="56" spans="4:5" x14ac:dyDescent="0.25">
      <c r="D56" s="3">
        <f>SIN(PI()/12*(ROWS($A$1:A23)-1))*IMABS($C$32)</f>
        <v>-2.5000000000000022</v>
      </c>
      <c r="E56" s="3">
        <f>COS(PI()/12*(ROWS($A$1:A23)-1))*IMABS($C$32)</f>
        <v>4.3301270189221919</v>
      </c>
    </row>
    <row r="57" spans="4:5" x14ac:dyDescent="0.25">
      <c r="D57" s="3">
        <f>SIN(PI()/12*(ROWS($A$1:A24)-1))*IMABS($C$32)</f>
        <v>-1.2940952255126079</v>
      </c>
      <c r="E57" s="3">
        <f>COS(PI()/12*(ROWS($A$1:A24)-1))*IMABS($C$32)</f>
        <v>4.8296291314453406</v>
      </c>
    </row>
    <row r="58" spans="4:5" x14ac:dyDescent="0.25">
      <c r="D58" s="3">
        <f>SIN(PI()/12*(ROWS($A$1:A25)-1))*IMABS($C$32)</f>
        <v>-1.22514845490862E-15</v>
      </c>
      <c r="E58" s="3">
        <f>COS(PI()/12*(ROWS($A$1:A25)-1))*IMABS($C$32)</f>
        <v>5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6D89-2647-4620-830F-94357B051D71}">
  <dimension ref="B2:AC28"/>
  <sheetViews>
    <sheetView showGridLines="0" zoomScaleNormal="100" workbookViewId="0">
      <selection activeCell="D3" sqref="D3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23.5703125" bestFit="1" customWidth="1"/>
    <col min="5" max="24" width="9" customWidth="1"/>
  </cols>
  <sheetData>
    <row r="2" spans="2:29" x14ac:dyDescent="0.25">
      <c r="C2" s="2" t="s">
        <v>0</v>
      </c>
      <c r="D2" s="2" t="s">
        <v>1</v>
      </c>
    </row>
    <row r="3" spans="2:29" x14ac:dyDescent="0.25">
      <c r="C3" s="3" t="s">
        <v>11</v>
      </c>
      <c r="D3" s="1" t="str">
        <f>IMCONJUGATE(IMCONJUGATE(C3))</f>
        <v>3+4i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3:6" x14ac:dyDescent="0.25">
      <c r="F17" s="4"/>
    </row>
    <row r="18" spans="3:6" x14ac:dyDescent="0.25">
      <c r="F18" s="4"/>
    </row>
    <row r="19" spans="3:6" x14ac:dyDescent="0.25">
      <c r="F19" s="4"/>
    </row>
    <row r="20" spans="3:6" x14ac:dyDescent="0.25">
      <c r="F20" s="4"/>
    </row>
    <row r="21" spans="3:6" x14ac:dyDescent="0.25">
      <c r="F21" s="4"/>
    </row>
    <row r="22" spans="3:6" x14ac:dyDescent="0.25">
      <c r="F22" s="4"/>
    </row>
    <row r="23" spans="3:6" x14ac:dyDescent="0.25">
      <c r="F23" s="4"/>
    </row>
    <row r="24" spans="3:6" x14ac:dyDescent="0.25">
      <c r="F24" s="4"/>
    </row>
    <row r="25" spans="3:6" x14ac:dyDescent="0.25">
      <c r="F25" s="4"/>
    </row>
    <row r="26" spans="3:6" x14ac:dyDescent="0.25">
      <c r="C26" s="6" t="s">
        <v>8</v>
      </c>
      <c r="D26" s="6" t="s">
        <v>9</v>
      </c>
      <c r="E26" s="6" t="s">
        <v>10</v>
      </c>
      <c r="F26" s="4"/>
    </row>
    <row r="27" spans="3:6" x14ac:dyDescent="0.25">
      <c r="C27" s="3"/>
      <c r="D27" s="3">
        <v>0</v>
      </c>
      <c r="E27" s="3">
        <v>0</v>
      </c>
      <c r="F27" s="4"/>
    </row>
    <row r="28" spans="3:6" x14ac:dyDescent="0.25">
      <c r="C28" s="7" t="str">
        <f>D3</f>
        <v>3+4i</v>
      </c>
      <c r="D28" s="8">
        <f>IMREAL(C28)</f>
        <v>3</v>
      </c>
      <c r="E28" s="8">
        <f>IMAGINARY(C28)</f>
        <v>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Chart</vt:lpstr>
      <vt:lpstr>Product</vt:lpstr>
      <vt:lpstr>Modulus</vt:lpstr>
      <vt:lpstr>Conjugate of conjugate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2023-05-22T07:54:00Z</dcterms:modified>
</cp:coreProperties>
</file>