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5A9CC9F6-AD14-4B57-A947-70F7B5B4F2B5}" xr6:coauthVersionLast="47" xr6:coauthVersionMax="47" xr10:uidLastSave="{00000000-0000-0000-0000-000000000000}"/>
  <bookViews>
    <workbookView xWindow="-120" yWindow="-120" windowWidth="29040" windowHeight="17520" xr2:uid="{ECF27A25-2164-4DE1-A85F-D69932C2A310}"/>
  </bookViews>
  <sheets>
    <sheet name="Example" sheetId="1" r:id="rId1"/>
    <sheet name="Chart" sheetId="10" r:id="rId2"/>
    <sheet name="Convert polar to rec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12" l="1"/>
  <c r="S3" i="12" s="1"/>
  <c r="R4" i="12"/>
  <c r="S4" i="12" s="1"/>
  <c r="I8" i="12"/>
  <c r="I10" i="12"/>
  <c r="K10" i="12"/>
  <c r="R17" i="12"/>
  <c r="S17" i="12"/>
  <c r="T17" i="12" s="1"/>
  <c r="G22" i="12"/>
  <c r="G23" i="12"/>
  <c r="G24" i="12"/>
  <c r="G27" i="12"/>
  <c r="E10" i="12"/>
  <c r="E9" i="12"/>
  <c r="D28" i="10"/>
  <c r="C28" i="10"/>
  <c r="B31" i="10"/>
  <c r="C31" i="10" s="1"/>
  <c r="D25" i="10"/>
  <c r="C25" i="10"/>
  <c r="F3" i="1"/>
  <c r="D31" i="10" l="1"/>
</calcChain>
</file>

<file path=xl/sharedStrings.xml><?xml version="1.0" encoding="utf-8"?>
<sst xmlns="http://schemas.openxmlformats.org/spreadsheetml/2006/main" count="34" uniqueCount="21">
  <si>
    <t>IMDIV function</t>
  </si>
  <si>
    <t>Value1</t>
  </si>
  <si>
    <t>-2+2i</t>
  </si>
  <si>
    <t>2-4i</t>
  </si>
  <si>
    <t>Value2</t>
  </si>
  <si>
    <t>IMSUM function</t>
  </si>
  <si>
    <t>2+2i</t>
  </si>
  <si>
    <t>4-2i</t>
  </si>
  <si>
    <t>Complex number</t>
  </si>
  <si>
    <t>Real</t>
  </si>
  <si>
    <t>Imaginary</t>
  </si>
  <si>
    <r>
      <t>c</t>
    </r>
    <r>
      <rPr>
        <sz val="14"/>
        <color rgb="FF111111"/>
        <rFont val="Georgia"/>
        <family val="1"/>
      </rPr>
      <t> = </t>
    </r>
    <r>
      <rPr>
        <i/>
        <sz val="14"/>
        <color rgb="FF111111"/>
        <rFont val="Georgia"/>
        <family val="1"/>
      </rPr>
      <t>r</t>
    </r>
    <r>
      <rPr>
        <sz val="14"/>
        <color rgb="FF111111"/>
        <rFont val="Georgia"/>
        <family val="1"/>
      </rPr>
      <t>cos</t>
    </r>
    <r>
      <rPr>
        <i/>
        <sz val="14"/>
        <color rgb="FF111111"/>
        <rFont val="Georgia"/>
        <family val="1"/>
      </rPr>
      <t>θ</t>
    </r>
    <r>
      <rPr>
        <sz val="14"/>
        <color rgb="FF111111"/>
        <rFont val="Georgia"/>
        <family val="1"/>
      </rPr>
      <t> and </t>
    </r>
    <r>
      <rPr>
        <i/>
        <sz val="14"/>
        <color rgb="FF111111"/>
        <rFont val="Georgia"/>
        <family val="1"/>
      </rPr>
      <t>d</t>
    </r>
    <r>
      <rPr>
        <sz val="14"/>
        <color rgb="FF111111"/>
        <rFont val="Georgia"/>
        <family val="1"/>
      </rPr>
      <t> = </t>
    </r>
    <r>
      <rPr>
        <i/>
        <sz val="14"/>
        <color rgb="FF111111"/>
        <rFont val="Georgia"/>
        <family val="1"/>
      </rPr>
      <t>r</t>
    </r>
    <r>
      <rPr>
        <sz val="14"/>
        <color rgb="FF111111"/>
        <rFont val="Georgia"/>
        <family val="1"/>
      </rPr>
      <t>sin</t>
    </r>
    <r>
      <rPr>
        <i/>
        <sz val="14"/>
        <color rgb="FF111111"/>
        <rFont val="Georgia"/>
        <family val="1"/>
      </rPr>
      <t>θ</t>
    </r>
  </si>
  <si>
    <t>Rectangular:</t>
  </si>
  <si>
    <t>Z = r(cos θ + i sin θ)</t>
  </si>
  <si>
    <t>Rectangular</t>
  </si>
  <si>
    <t>Polar form</t>
  </si>
  <si>
    <t>r</t>
  </si>
  <si>
    <t>θ</t>
  </si>
  <si>
    <t>Z = a +bi</t>
  </si>
  <si>
    <t xml:space="preserve">Polar form: </t>
  </si>
  <si>
    <t>(r, 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</si>
</sst>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4"/>
      <color rgb="FF111111"/>
      <name val="Georgia"/>
      <family val="1"/>
    </font>
    <font>
      <sz val="14"/>
      <color rgb="FF111111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21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0" fillId="0" borderId="1" xfId="1" applyFont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/>
    </xf>
    <xf numFmtId="0" fontId="0" fillId="0" borderId="1" xfId="1" quotePrefix="1" applyFont="1">
      <alignment horizontal="left" indent="1"/>
    </xf>
    <xf numFmtId="0" fontId="2" fillId="3" borderId="1" xfId="1" applyFont="1" applyFill="1">
      <alignment horizontal="left" indent="1"/>
    </xf>
    <xf numFmtId="0" fontId="2" fillId="0" borderId="1" xfId="1" applyFont="1">
      <alignment horizontal="left" indent="1"/>
    </xf>
    <xf numFmtId="0" fontId="0" fillId="4" borderId="1" xfId="1" quotePrefix="1" applyFont="1" applyFill="1">
      <alignment horizontal="left" indent="1"/>
    </xf>
    <xf numFmtId="0" fontId="0" fillId="4" borderId="1" xfId="1" applyFont="1" applyFill="1">
      <alignment horizontal="left" indent="1"/>
    </xf>
    <xf numFmtId="0" fontId="0" fillId="5" borderId="1" xfId="1" applyFont="1" applyFill="1">
      <alignment horizontal="left" indent="1"/>
    </xf>
    <xf numFmtId="0" fontId="0" fillId="6" borderId="1" xfId="1" applyFont="1" applyFill="1">
      <alignment horizontal="left" indent="1"/>
    </xf>
    <xf numFmtId="0" fontId="2" fillId="6" borderId="1" xfId="1" applyFont="1" applyFill="1">
      <alignment horizontal="left" indent="1"/>
    </xf>
    <xf numFmtId="0" fontId="2" fillId="7" borderId="1" xfId="1" applyFont="1" applyFill="1">
      <alignment horizontal="left" indent="1"/>
    </xf>
    <xf numFmtId="0" fontId="2" fillId="3" borderId="2" xfId="1" applyFont="1" applyFill="1" applyBorder="1">
      <alignment horizontal="left" indent="1"/>
    </xf>
    <xf numFmtId="0" fontId="2" fillId="3" borderId="3" xfId="1" applyFont="1" applyFill="1" applyBorder="1">
      <alignment horizontal="left" indent="1"/>
    </xf>
    <xf numFmtId="0" fontId="2" fillId="6" borderId="2" xfId="1" applyFont="1" applyFill="1" applyBorder="1">
      <alignment horizontal="left" indent="1"/>
    </xf>
    <xf numFmtId="0" fontId="2" fillId="6" borderId="3" xfId="1" applyFont="1" applyFill="1" applyBorder="1">
      <alignment horizontal="left" indent="1"/>
    </xf>
    <xf numFmtId="0" fontId="2" fillId="2" borderId="2" xfId="1" applyFont="1" applyFill="1" applyBorder="1">
      <alignment horizontal="left" indent="1"/>
    </xf>
    <xf numFmtId="0" fontId="2" fillId="2" borderId="3" xfId="1" applyFont="1" applyFill="1" applyBorder="1">
      <alignment horizontal="left" indent="1"/>
    </xf>
  </cellXfs>
  <cellStyles count="2">
    <cellStyle name="Default" xfId="1" xr:uid="{40E9939C-A70C-4E2D-9D5C-587F96BBD49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07-43EE-BAD0-2FBCBD03F1EA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60000"/>
                    <a:lumOff val="4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CB07-43EE-BAD0-2FBCBD03F1E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07-43EE-BAD0-2FBCBD03F1EA}"/>
                </c:ext>
              </c:extLst>
            </c:dLbl>
            <c:dLbl>
              <c:idx val="1"/>
              <c:layout>
                <c:manualLayout>
                  <c:x val="-9.2436995177881134E-2"/>
                  <c:y val="-3.33333333333333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07-43EE-BAD0-2FBCBD03F1E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07-43EE-BAD0-2FBCBD03F1E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07-43EE-BAD0-2FBCBD03F1EA}"/>
                </c:ext>
              </c:extLst>
            </c:dLbl>
            <c:dLbl>
              <c:idx val="7"/>
              <c:layout>
                <c:manualLayout>
                  <c:x val="-8.9635874111884714E-2"/>
                  <c:y val="6.33333333333332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07-43EE-BAD0-2FBCBD03F1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Chart!$C$24:$C$31</c:f>
              <c:numCache>
                <c:formatCode>General</c:formatCode>
                <c:ptCount val="8"/>
                <c:pt idx="0">
                  <c:v>0</c:v>
                </c:pt>
                <c:pt idx="1">
                  <c:v>-2</c:v>
                </c:pt>
                <c:pt idx="3">
                  <c:v>0</c:v>
                </c:pt>
                <c:pt idx="4">
                  <c:v>2</c:v>
                </c:pt>
                <c:pt idx="6">
                  <c:v>0</c:v>
                </c:pt>
                <c:pt idx="7">
                  <c:v>-0.6</c:v>
                </c:pt>
              </c:numCache>
            </c:numRef>
          </c:xVal>
          <c:yVal>
            <c:numRef>
              <c:f>Chart!$D$24:$D$31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3">
                  <c:v>0</c:v>
                </c:pt>
                <c:pt idx="4">
                  <c:v>-4</c:v>
                </c:pt>
                <c:pt idx="6">
                  <c:v>0</c:v>
                </c:pt>
                <c:pt idx="7">
                  <c:v>-0.2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B07-43EE-BAD0-2FBCBD03F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3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Real</a:t>
                </a:r>
              </a:p>
            </c:rich>
          </c:tx>
          <c:layout>
            <c:manualLayout>
              <c:xMode val="edge"/>
              <c:yMode val="edge"/>
              <c:x val="0.70387959678854783"/>
              <c:y val="0.336366666666666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v-SE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inorUnit val="0.5"/>
      </c:valAx>
      <c:valAx>
        <c:axId val="35183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Imaginary</a:t>
                </a:r>
              </a:p>
            </c:rich>
          </c:tx>
          <c:layout>
            <c:manualLayout>
              <c:xMode val="edge"/>
              <c:yMode val="edge"/>
              <c:x val="0.38935582817349923"/>
              <c:y val="0.603124934383202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77-4699-BABE-961D4E98514D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60000"/>
                    <a:lumOff val="4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77-4699-BABE-961D4E98514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77-4699-BABE-961D4E98514D}"/>
                </c:ext>
              </c:extLst>
            </c:dLbl>
            <c:dLbl>
              <c:idx val="1"/>
              <c:layout>
                <c:manualLayout>
                  <c:x val="-9.2436995177881134E-2"/>
                  <c:y val="-3.33333333333333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7-4699-BABE-961D4E98514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77-4699-BABE-961D4E98514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77-4699-BABE-961D4E98514D}"/>
                </c:ext>
              </c:extLst>
            </c:dLbl>
            <c:dLbl>
              <c:idx val="7"/>
              <c:layout>
                <c:manualLayout>
                  <c:x val="-8.9635874111884714E-2"/>
                  <c:y val="6.33333333333332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77-4699-BABE-961D4E9851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Chart!$C$24:$C$31</c:f>
              <c:numCache>
                <c:formatCode>General</c:formatCode>
                <c:ptCount val="8"/>
                <c:pt idx="0">
                  <c:v>0</c:v>
                </c:pt>
                <c:pt idx="1">
                  <c:v>-2</c:v>
                </c:pt>
                <c:pt idx="3">
                  <c:v>0</c:v>
                </c:pt>
                <c:pt idx="4">
                  <c:v>2</c:v>
                </c:pt>
                <c:pt idx="6">
                  <c:v>0</c:v>
                </c:pt>
                <c:pt idx="7">
                  <c:v>-0.6</c:v>
                </c:pt>
              </c:numCache>
            </c:numRef>
          </c:xVal>
          <c:yVal>
            <c:numRef>
              <c:f>Chart!$D$24:$D$31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3">
                  <c:v>0</c:v>
                </c:pt>
                <c:pt idx="4">
                  <c:v>-4</c:v>
                </c:pt>
                <c:pt idx="6">
                  <c:v>0</c:v>
                </c:pt>
                <c:pt idx="7">
                  <c:v>-0.2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777-4699-BABE-961D4E985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3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Real</a:t>
                </a:r>
              </a:p>
            </c:rich>
          </c:tx>
          <c:layout>
            <c:manualLayout>
              <c:xMode val="edge"/>
              <c:yMode val="edge"/>
              <c:x val="0.70387959678854783"/>
              <c:y val="0.336366666666666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v-SE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inorUnit val="0.5"/>
      </c:valAx>
      <c:valAx>
        <c:axId val="35183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Imaginary</a:t>
                </a:r>
              </a:p>
            </c:rich>
          </c:tx>
          <c:layout>
            <c:manualLayout>
              <c:xMode val="edge"/>
              <c:yMode val="edge"/>
              <c:x val="0.38935582817349923"/>
              <c:y val="0.603124934383202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'Convert polar to rec'!$E$9</c:f>
              <c:strCache>
                <c:ptCount val="1"/>
                <c:pt idx="0">
                  <c:v>2.5+4.33i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  <a:tailEnd type="triangle" w="lg" len="lg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1839757743515101E-2"/>
                  <c:y val="0.103933863244760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CB-499F-9FB7-3548DCE568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'Convert polar to rec'!$O$11:$O$12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xVal>
          <c:yVal>
            <c:numRef>
              <c:f>'Convert polar to rec'!$P$11:$P$12</c:f>
              <c:numCache>
                <c:formatCode>General</c:formatCode>
                <c:ptCount val="2"/>
                <c:pt idx="0">
                  <c:v>0</c:v>
                </c:pt>
                <c:pt idx="1">
                  <c:v>4.3333329999999997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DCB-499F-9FB7-3548DCE56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3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Real</a:t>
                </a:r>
              </a:p>
            </c:rich>
          </c:tx>
          <c:layout>
            <c:manualLayout>
              <c:xMode val="edge"/>
              <c:yMode val="edge"/>
              <c:x val="0.82110930104325885"/>
              <c:y val="0.654663185837020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v-SE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ajorUnit val="0.5"/>
        <c:minorUnit val="0.5"/>
      </c:valAx>
      <c:valAx>
        <c:axId val="35183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Imaginary</a:t>
                </a:r>
              </a:p>
            </c:rich>
          </c:tx>
          <c:layout>
            <c:manualLayout>
              <c:xMode val="edge"/>
              <c:yMode val="edge"/>
              <c:x val="2.3856711443933944E-2"/>
              <c:y val="0.33645826771653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fill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521152639"/>
        <c:axId val="1521154559"/>
      </c:radarChart>
      <c:catAx>
        <c:axId val="15211526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21154559"/>
        <c:crosses val="autoZero"/>
        <c:auto val="1"/>
        <c:lblAlgn val="ctr"/>
        <c:lblOffset val="100"/>
        <c:noMultiLvlLbl val="0"/>
      </c:catAx>
      <c:valAx>
        <c:axId val="152115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21152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8</xdr:col>
      <xdr:colOff>476249</xdr:colOff>
      <xdr:row>24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67DE77-F900-430F-9C6C-EEF4C3AFD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E3F332-C469-4571-8FC5-F31561218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5</xdr:col>
      <xdr:colOff>10257</xdr:colOff>
      <xdr:row>25</xdr:row>
      <xdr:rowOff>21248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17B7A5-00FE-4CF5-92C6-3CEAD0F3B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512152</xdr:colOff>
      <xdr:row>16</xdr:row>
      <xdr:rowOff>20515</xdr:rowOff>
    </xdr:from>
    <xdr:to>
      <xdr:col>16</xdr:col>
      <xdr:colOff>135548</xdr:colOff>
      <xdr:row>30</xdr:row>
      <xdr:rowOff>96715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510680-73D0-CCCD-309A-75105785CB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DB8E-DACB-49A6-A582-74FB1E8FBD6A}">
  <sheetPr codeName="Sheet1"/>
  <dimension ref="B2:AD27"/>
  <sheetViews>
    <sheetView showGridLines="0" tabSelected="1" zoomScaleNormal="100" workbookViewId="0">
      <selection activeCell="F3" sqref="F3"/>
    </sheetView>
  </sheetViews>
  <sheetFormatPr defaultRowHeight="15" x14ac:dyDescent="0.25"/>
  <cols>
    <col min="1" max="1" width="1.85546875" customWidth="1"/>
    <col min="2" max="2" width="2" bestFit="1" customWidth="1"/>
    <col min="3" max="3" width="10.7109375" bestFit="1" customWidth="1"/>
    <col min="4" max="4" width="9.42578125" customWidth="1"/>
    <col min="5" max="5" width="2.85546875" customWidth="1"/>
    <col min="6" max="6" width="19.7109375" bestFit="1" customWidth="1"/>
    <col min="7" max="25" width="9" customWidth="1"/>
  </cols>
  <sheetData>
    <row r="2" spans="2:30" x14ac:dyDescent="0.25">
      <c r="C2" s="2" t="s">
        <v>1</v>
      </c>
      <c r="D2" s="7" t="s">
        <v>4</v>
      </c>
      <c r="F2" s="13" t="s">
        <v>0</v>
      </c>
    </row>
    <row r="3" spans="2:30" x14ac:dyDescent="0.25">
      <c r="C3" s="6" t="s">
        <v>2</v>
      </c>
      <c r="D3" s="3" t="s">
        <v>3</v>
      </c>
      <c r="F3" s="1" t="str">
        <f>IMDIV(C3,D3)</f>
        <v>-0.6-0.2i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2:30" x14ac:dyDescent="0.25">
      <c r="B4" s="5"/>
      <c r="G4" s="4"/>
    </row>
    <row r="5" spans="2:30" x14ac:dyDescent="0.25">
      <c r="B5" s="5"/>
      <c r="G5" s="4"/>
    </row>
    <row r="6" spans="2:30" x14ac:dyDescent="0.25">
      <c r="B6" s="5"/>
      <c r="G6" s="4"/>
    </row>
    <row r="7" spans="2:30" x14ac:dyDescent="0.25">
      <c r="B7" s="5"/>
      <c r="G7" s="4"/>
    </row>
    <row r="8" spans="2:30" x14ac:dyDescent="0.25">
      <c r="B8" s="5"/>
      <c r="G8" s="4"/>
    </row>
    <row r="9" spans="2:30" x14ac:dyDescent="0.25">
      <c r="B9" s="5"/>
      <c r="G9" s="4"/>
    </row>
    <row r="10" spans="2:30" x14ac:dyDescent="0.25">
      <c r="B10" s="5"/>
      <c r="G10" s="4"/>
    </row>
    <row r="11" spans="2:30" x14ac:dyDescent="0.25">
      <c r="G11" s="4"/>
    </row>
    <row r="12" spans="2:30" x14ac:dyDescent="0.25">
      <c r="G12" s="4"/>
    </row>
    <row r="13" spans="2:30" x14ac:dyDescent="0.25">
      <c r="G13" s="4"/>
    </row>
    <row r="14" spans="2:30" x14ac:dyDescent="0.25">
      <c r="G14" s="4"/>
    </row>
    <row r="15" spans="2:30" x14ac:dyDescent="0.25">
      <c r="G15" s="4"/>
    </row>
    <row r="16" spans="2:30" x14ac:dyDescent="0.25">
      <c r="G16" s="4"/>
    </row>
    <row r="17" spans="7:7" x14ac:dyDescent="0.25">
      <c r="G17" s="4"/>
    </row>
    <row r="18" spans="7:7" x14ac:dyDescent="0.25">
      <c r="G18" s="4"/>
    </row>
    <row r="19" spans="7:7" x14ac:dyDescent="0.25">
      <c r="G19" s="4"/>
    </row>
    <row r="20" spans="7:7" x14ac:dyDescent="0.25">
      <c r="G20" s="4"/>
    </row>
    <row r="21" spans="7:7" x14ac:dyDescent="0.25">
      <c r="G21" s="4"/>
    </row>
    <row r="22" spans="7:7" x14ac:dyDescent="0.25">
      <c r="G22" s="4"/>
    </row>
    <row r="23" spans="7:7" x14ac:dyDescent="0.25">
      <c r="G23" s="4"/>
    </row>
    <row r="24" spans="7:7" x14ac:dyDescent="0.25">
      <c r="G24" s="4"/>
    </row>
    <row r="25" spans="7:7" x14ac:dyDescent="0.25">
      <c r="G25" s="4"/>
    </row>
    <row r="26" spans="7:7" x14ac:dyDescent="0.25">
      <c r="G26" s="4"/>
    </row>
    <row r="27" spans="7:7" x14ac:dyDescent="0.25">
      <c r="G27" s="4"/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8EE21-086A-4AE6-A862-4218182D75EC}">
  <dimension ref="B2:AC31"/>
  <sheetViews>
    <sheetView showGridLines="0" zoomScaleNormal="100" workbookViewId="0">
      <selection activeCell="I20" sqref="I20"/>
    </sheetView>
  </sheetViews>
  <sheetFormatPr defaultRowHeight="15" x14ac:dyDescent="0.25"/>
  <cols>
    <col min="1" max="1" width="2.7109375" customWidth="1"/>
    <col min="2" max="2" width="18.28515625" customWidth="1"/>
    <col min="3" max="3" width="9.140625" customWidth="1"/>
    <col min="4" max="4" width="13.140625" customWidth="1"/>
    <col min="5" max="24" width="9.140625" customWidth="1"/>
  </cols>
  <sheetData>
    <row r="2" spans="6:29" x14ac:dyDescent="0.25">
      <c r="J2" t="s">
        <v>1</v>
      </c>
      <c r="K2" t="s">
        <v>4</v>
      </c>
      <c r="M2" t="s">
        <v>5</v>
      </c>
    </row>
    <row r="3" spans="6:29" x14ac:dyDescent="0.25">
      <c r="I3" s="4"/>
      <c r="J3" s="4" t="s">
        <v>6</v>
      </c>
      <c r="K3" s="4" t="s">
        <v>3</v>
      </c>
      <c r="L3" s="4"/>
      <c r="M3" s="4" t="s">
        <v>7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15" spans="6:29" x14ac:dyDescent="0.25">
      <c r="F15" s="4"/>
    </row>
    <row r="16" spans="6:29" x14ac:dyDescent="0.25">
      <c r="F16" s="4"/>
    </row>
    <row r="17" spans="2:6" x14ac:dyDescent="0.25">
      <c r="F17" s="4"/>
    </row>
    <row r="18" spans="2:6" x14ac:dyDescent="0.25">
      <c r="F18" s="4"/>
    </row>
    <row r="19" spans="2:6" x14ac:dyDescent="0.25">
      <c r="F19" s="4"/>
    </row>
    <row r="20" spans="2:6" x14ac:dyDescent="0.25">
      <c r="F20" s="4"/>
    </row>
    <row r="21" spans="2:6" x14ac:dyDescent="0.25">
      <c r="F21" s="4"/>
    </row>
    <row r="22" spans="2:6" x14ac:dyDescent="0.25">
      <c r="F22" s="4"/>
    </row>
    <row r="23" spans="2:6" x14ac:dyDescent="0.25">
      <c r="B23" s="8" t="s">
        <v>8</v>
      </c>
      <c r="C23" s="8" t="s">
        <v>9</v>
      </c>
      <c r="D23" s="8" t="s">
        <v>10</v>
      </c>
      <c r="F23" s="4"/>
    </row>
    <row r="24" spans="2:6" x14ac:dyDescent="0.25">
      <c r="B24" s="3"/>
      <c r="C24" s="3">
        <v>0</v>
      </c>
      <c r="D24" s="3">
        <v>0</v>
      </c>
      <c r="F24" s="4"/>
    </row>
    <row r="25" spans="2:6" x14ac:dyDescent="0.25">
      <c r="B25" s="9" t="s">
        <v>2</v>
      </c>
      <c r="C25" s="10">
        <f>IMREAL(B25)</f>
        <v>-2</v>
      </c>
      <c r="D25" s="10">
        <f>IMAGINARY(B25)</f>
        <v>2</v>
      </c>
      <c r="F25" s="4"/>
    </row>
    <row r="26" spans="2:6" x14ac:dyDescent="0.25">
      <c r="B26" s="3"/>
      <c r="C26" s="3"/>
      <c r="D26" s="3"/>
      <c r="F26" s="4"/>
    </row>
    <row r="27" spans="2:6" x14ac:dyDescent="0.25">
      <c r="B27" s="3"/>
      <c r="C27" s="3">
        <v>0</v>
      </c>
      <c r="D27" s="3">
        <v>0</v>
      </c>
      <c r="F27" s="4"/>
    </row>
    <row r="28" spans="2:6" x14ac:dyDescent="0.25">
      <c r="B28" s="11" t="s">
        <v>3</v>
      </c>
      <c r="C28" s="11">
        <f>IMREAL(B28)</f>
        <v>2</v>
      </c>
      <c r="D28" s="11">
        <f>IMAGINARY(B28)</f>
        <v>-4</v>
      </c>
    </row>
    <row r="29" spans="2:6" x14ac:dyDescent="0.25">
      <c r="B29" s="3"/>
      <c r="C29" s="3"/>
      <c r="D29" s="3"/>
    </row>
    <row r="30" spans="2:6" x14ac:dyDescent="0.25">
      <c r="B30" s="3"/>
      <c r="C30" s="3">
        <v>0</v>
      </c>
      <c r="D30" s="3">
        <v>0</v>
      </c>
    </row>
    <row r="31" spans="2:6" x14ac:dyDescent="0.25">
      <c r="B31" s="12" t="str">
        <f>IMDIV(B25,B28)</f>
        <v>-0.6-0.2i</v>
      </c>
      <c r="C31" s="12">
        <f>IMREAL(B31)</f>
        <v>-0.6</v>
      </c>
      <c r="D31" s="12">
        <f>IMAGINARY(B31)</f>
        <v>-0.2</v>
      </c>
    </row>
  </sheetData>
  <printOptions headings="1"/>
  <pageMargins left="0.7" right="0.7" top="0.75" bottom="0.75" header="0.3" footer="0.3"/>
  <pageSetup paperSize="9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E4A32-08FF-4F60-B272-82C5F99C6101}">
  <dimension ref="B2:AD27"/>
  <sheetViews>
    <sheetView showGridLines="0" zoomScaleNormal="100" workbookViewId="0">
      <selection activeCell="I36" sqref="I36"/>
    </sheetView>
  </sheetViews>
  <sheetFormatPr defaultRowHeight="15" x14ac:dyDescent="0.25"/>
  <cols>
    <col min="1" max="1" width="1.85546875" customWidth="1"/>
    <col min="2" max="2" width="2" bestFit="1" customWidth="1"/>
    <col min="3" max="3" width="11.7109375" customWidth="1"/>
    <col min="4" max="4" width="14" customWidth="1"/>
    <col min="5" max="5" width="21.85546875" bestFit="1" customWidth="1"/>
    <col min="6" max="6" width="19.7109375" bestFit="1" customWidth="1"/>
    <col min="7" max="7" width="13.42578125" bestFit="1" customWidth="1"/>
    <col min="8" max="15" width="9" customWidth="1"/>
    <col min="16" max="16" width="11.140625" bestFit="1" customWidth="1"/>
    <col min="17" max="17" width="11" bestFit="1" customWidth="1"/>
    <col min="18" max="18" width="12.7109375" bestFit="1" customWidth="1"/>
    <col min="19" max="19" width="11.85546875" bestFit="1" customWidth="1"/>
    <col min="20" max="25" width="9" customWidth="1"/>
  </cols>
  <sheetData>
    <row r="2" spans="2:30" ht="18" x14ac:dyDescent="0.25">
      <c r="C2" s="19" t="s">
        <v>19</v>
      </c>
      <c r="D2" s="20"/>
      <c r="E2" s="6" t="s">
        <v>20</v>
      </c>
      <c r="K2" s="3" t="s">
        <v>11</v>
      </c>
      <c r="P2" s="13" t="s">
        <v>9</v>
      </c>
      <c r="Q2" s="13" t="s">
        <v>10</v>
      </c>
      <c r="R2" s="13" t="s">
        <v>14</v>
      </c>
      <c r="S2" s="13" t="s">
        <v>15</v>
      </c>
    </row>
    <row r="3" spans="2:30" x14ac:dyDescent="0.25">
      <c r="H3" s="4"/>
      <c r="I3" s="4"/>
      <c r="J3" s="4"/>
      <c r="K3" s="4"/>
      <c r="L3" s="4"/>
      <c r="M3" s="4"/>
      <c r="N3" s="4"/>
      <c r="O3" s="4"/>
      <c r="P3" s="3">
        <v>2</v>
      </c>
      <c r="Q3" s="3">
        <v>-4</v>
      </c>
      <c r="R3" s="3" t="str">
        <f>COMPLEX(P3,Q3)</f>
        <v>2-4i</v>
      </c>
      <c r="S3" s="3" t="str">
        <f>ROUND(IMABS(R3),2)&amp;", "&amp;ROUND(DEGREES(IMARGUMENT(R3)),1)&amp;"°"</f>
        <v>4.47, -63.4°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2:30" x14ac:dyDescent="0.25">
      <c r="B4" s="5"/>
      <c r="C4" s="15" t="s">
        <v>12</v>
      </c>
      <c r="D4" s="16"/>
      <c r="E4" s="3" t="s">
        <v>18</v>
      </c>
      <c r="G4" s="4"/>
      <c r="P4" s="3">
        <v>3</v>
      </c>
      <c r="Q4" s="3">
        <v>3</v>
      </c>
      <c r="R4" s="3" t="str">
        <f>COMPLEX(P4,Q4)</f>
        <v>3+3i</v>
      </c>
      <c r="S4" s="3" t="str">
        <f>ROUND(IMABS(R4),2)&amp;", "&amp;ROUND(DEGREES(IMARGUMENT(R4)),1)&amp;"°"</f>
        <v>4.24, 45°</v>
      </c>
    </row>
    <row r="5" spans="2:30" x14ac:dyDescent="0.25">
      <c r="B5" s="5"/>
      <c r="C5" s="4"/>
      <c r="E5" s="4" t="s">
        <v>13</v>
      </c>
      <c r="G5" s="4"/>
    </row>
    <row r="6" spans="2:30" x14ac:dyDescent="0.25">
      <c r="B6" s="5"/>
      <c r="G6" s="4"/>
    </row>
    <row r="7" spans="2:30" x14ac:dyDescent="0.25">
      <c r="B7" s="5"/>
      <c r="C7" s="17" t="s">
        <v>15</v>
      </c>
      <c r="D7" s="18"/>
      <c r="E7" s="13" t="s">
        <v>14</v>
      </c>
      <c r="G7" s="4"/>
    </row>
    <row r="8" spans="2:30" x14ac:dyDescent="0.25">
      <c r="B8" s="5"/>
      <c r="C8" s="14" t="s">
        <v>16</v>
      </c>
      <c r="D8" s="14" t="s">
        <v>17</v>
      </c>
      <c r="E8" s="14" t="s">
        <v>18</v>
      </c>
      <c r="G8" s="4"/>
      <c r="I8" t="e">
        <f>IMABS(E4)</f>
        <v>#NUM!</v>
      </c>
    </row>
    <row r="9" spans="2:30" x14ac:dyDescent="0.25">
      <c r="B9" s="5"/>
      <c r="C9" s="3">
        <v>5</v>
      </c>
      <c r="D9" s="3">
        <v>60</v>
      </c>
      <c r="E9" s="3" t="str">
        <f>COMPLEX(ROUND(C9*COS(RADIANS(D9)),2),ROUND(C9*SIN(RADIANS(D9)),2))</f>
        <v>2.5+4.33i</v>
      </c>
      <c r="G9" s="4"/>
      <c r="K9" s="13" t="s">
        <v>0</v>
      </c>
    </row>
    <row r="10" spans="2:30" x14ac:dyDescent="0.25">
      <c r="B10" s="5"/>
      <c r="C10" s="3">
        <v>2</v>
      </c>
      <c r="D10" s="3">
        <v>-45</v>
      </c>
      <c r="E10" s="3" t="str">
        <f>COMPLEX(ROUND(C10*COS(RADIANS(D10)),2),ROUND(C10*SIN(RADIANS(D10)),2))</f>
        <v>1.41-1.41i</v>
      </c>
      <c r="G10" s="4"/>
      <c r="I10">
        <f>20^0.5</f>
        <v>4.4721359549995796</v>
      </c>
      <c r="K10" s="1" t="e">
        <f>IMDIV(E2,E4)</f>
        <v>#NUM!</v>
      </c>
      <c r="O10" s="13" t="s">
        <v>9</v>
      </c>
      <c r="P10" s="13" t="s">
        <v>10</v>
      </c>
    </row>
    <row r="11" spans="2:30" x14ac:dyDescent="0.25">
      <c r="G11" s="4"/>
      <c r="O11" s="3">
        <v>0</v>
      </c>
      <c r="P11" s="3">
        <v>0</v>
      </c>
    </row>
    <row r="12" spans="2:30" x14ac:dyDescent="0.25">
      <c r="G12" s="4"/>
      <c r="O12" s="3">
        <v>2.5</v>
      </c>
      <c r="P12" s="3">
        <v>4.3333329999999997</v>
      </c>
    </row>
    <row r="13" spans="2:30" x14ac:dyDescent="0.25">
      <c r="G13" s="4"/>
    </row>
    <row r="14" spans="2:30" x14ac:dyDescent="0.25">
      <c r="G14" s="4"/>
    </row>
    <row r="15" spans="2:30" x14ac:dyDescent="0.25">
      <c r="G15" s="4"/>
    </row>
    <row r="16" spans="2:30" x14ac:dyDescent="0.25">
      <c r="G16" s="4"/>
    </row>
    <row r="17" spans="7:20" x14ac:dyDescent="0.25">
      <c r="G17" s="4"/>
      <c r="R17" t="str">
        <f ca="1">_xlfn.FORMULATEXT(S17)</f>
        <v>=PI()/12</v>
      </c>
      <c r="S17">
        <f>PI()/12</f>
        <v>0.26179938779914941</v>
      </c>
      <c r="T17">
        <f>DEGREES(S17)</f>
        <v>14.999999999999998</v>
      </c>
    </row>
    <row r="18" spans="7:20" x14ac:dyDescent="0.25">
      <c r="G18" s="4"/>
    </row>
    <row r="22" spans="7:20" x14ac:dyDescent="0.25">
      <c r="G22" s="4">
        <f>RADIANS(60)</f>
        <v>1.0471975511965976</v>
      </c>
    </row>
    <row r="23" spans="7:20" x14ac:dyDescent="0.25">
      <c r="G23" s="4">
        <f>(60/90)*PI()/2</f>
        <v>1.0471975511965976</v>
      </c>
    </row>
    <row r="24" spans="7:20" x14ac:dyDescent="0.25">
      <c r="G24" s="4">
        <f>RADIANS(90)</f>
        <v>1.5707963267948966</v>
      </c>
    </row>
    <row r="25" spans="7:20" x14ac:dyDescent="0.25">
      <c r="G25" s="4"/>
    </row>
    <row r="26" spans="7:20" x14ac:dyDescent="0.25">
      <c r="G26" s="4"/>
    </row>
    <row r="27" spans="7:20" x14ac:dyDescent="0.25">
      <c r="G27" s="4">
        <f>DEGREES(PI()/4)</f>
        <v>45</v>
      </c>
    </row>
  </sheetData>
  <mergeCells count="1">
    <mergeCell ref="C2:D2"/>
  </mergeCells>
  <printOptions headings="1"/>
  <pageMargins left="0.7" right="0.7" top="0.75" bottom="0.75" header="0.3" footer="0.3"/>
  <pageSetup paperSize="9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Chart</vt:lpstr>
      <vt:lpstr>Convert polar to rec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2018-01-26T08:31:19Z</dcterms:created>
  <dcterms:modified xsi:type="dcterms:W3CDTF">2023-06-12T10:40:51Z</dcterms:modified>
</cp:coreProperties>
</file>