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4CBAD791-CFD6-46CE-A5B8-0FCE7C66D345}" xr6:coauthVersionLast="47" xr6:coauthVersionMax="47" xr10:uidLastSave="{00000000-0000-0000-0000-000000000000}"/>
  <bookViews>
    <workbookView xWindow="-120" yWindow="-120" windowWidth="29040" windowHeight="17520" xr2:uid="{ECF27A25-2164-4DE1-A85F-D69932C2A310}"/>
  </bookViews>
  <sheets>
    <sheet name="IMSECH function" sheetId="10" r:id="rId1"/>
    <sheet name="Example" sheetId="1" r:id="rId2"/>
    <sheet name="Hyperbolic secant" sheetId="11" r:id="rId3"/>
    <sheet name="Secant" sheetId="12" r:id="rId4"/>
    <sheet name="IMSECH function error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3" l="1"/>
  <c r="D28" i="13" s="1"/>
  <c r="E25" i="13"/>
  <c r="D25" i="13"/>
  <c r="C25" i="13"/>
  <c r="M28" i="12"/>
  <c r="L28" i="12"/>
  <c r="J28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C71" i="12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C106" i="12" s="1"/>
  <c r="C107" i="12" s="1"/>
  <c r="C108" i="12" s="1"/>
  <c r="C109" i="12" s="1"/>
  <c r="C110" i="12" s="1"/>
  <c r="C111" i="12" s="1"/>
  <c r="C112" i="12" s="1"/>
  <c r="C113" i="12" s="1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30" i="12"/>
  <c r="C31" i="12"/>
  <c r="C32" i="12" s="1"/>
  <c r="E28" i="12"/>
  <c r="E25" i="12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30" i="11"/>
  <c r="C69" i="11"/>
  <c r="C70" i="11" s="1"/>
  <c r="C66" i="11"/>
  <c r="C67" i="11" s="1"/>
  <c r="C68" i="11" s="1"/>
  <c r="C58" i="11"/>
  <c r="C59" i="11" s="1"/>
  <c r="C60" i="11" s="1"/>
  <c r="C61" i="11" s="1"/>
  <c r="C62" i="11" s="1"/>
  <c r="C63" i="11" s="1"/>
  <c r="C64" i="11" s="1"/>
  <c r="C65" i="11" s="1"/>
  <c r="C32" i="1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31" i="11"/>
  <c r="E25" i="11"/>
  <c r="B28" i="10"/>
  <c r="D28" i="10" s="1"/>
  <c r="E25" i="10"/>
  <c r="D25" i="10"/>
  <c r="C25" i="10"/>
  <c r="D3" i="1"/>
  <c r="C28" i="13" l="1"/>
  <c r="E28" i="13" s="1"/>
  <c r="C33" i="12"/>
  <c r="E28" i="11"/>
  <c r="C28" i="10"/>
  <c r="E28" i="10" s="1"/>
  <c r="C34" i="12" l="1"/>
  <c r="C35" i="12" l="1"/>
  <c r="C36" i="12" l="1"/>
  <c r="C37" i="12" l="1"/>
  <c r="C38" i="12" l="1"/>
  <c r="C39" i="12" l="1"/>
  <c r="C40" i="12" l="1"/>
  <c r="C41" i="12" l="1"/>
  <c r="C42" i="12" l="1"/>
  <c r="C43" i="12" l="1"/>
  <c r="C44" i="12" l="1"/>
  <c r="C45" i="12" l="1"/>
  <c r="C46" i="12" l="1"/>
  <c r="C47" i="12" l="1"/>
  <c r="C48" i="12" l="1"/>
  <c r="C49" i="12" l="1"/>
  <c r="C50" i="12" l="1"/>
  <c r="C51" i="12" l="1"/>
  <c r="C52" i="12" l="1"/>
  <c r="C53" i="12" l="1"/>
  <c r="C54" i="12" l="1"/>
  <c r="C55" i="12" l="1"/>
  <c r="C56" i="12" l="1"/>
  <c r="C57" i="12" l="1"/>
  <c r="C58" i="12" l="1"/>
  <c r="C59" i="12" l="1"/>
  <c r="C60" i="12" l="1"/>
  <c r="C61" i="12" l="1"/>
  <c r="C62" i="12" l="1"/>
  <c r="C63" i="12" l="1"/>
  <c r="C64" i="12" l="1"/>
  <c r="C65" i="12" l="1"/>
  <c r="C66" i="12" l="1"/>
  <c r="C67" i="12" l="1"/>
  <c r="C68" i="12" l="1"/>
  <c r="C69" i="12" l="1"/>
  <c r="C70" i="12" l="1"/>
</calcChain>
</file>

<file path=xl/sharedStrings.xml><?xml version="1.0" encoding="utf-8"?>
<sst xmlns="http://schemas.openxmlformats.org/spreadsheetml/2006/main" count="17" uniqueCount="8">
  <si>
    <t>1+2i</t>
  </si>
  <si>
    <t>Value</t>
  </si>
  <si>
    <t>IMSECH function</t>
  </si>
  <si>
    <t>Complex number</t>
  </si>
  <si>
    <t>Real</t>
  </si>
  <si>
    <t>Imaginary</t>
  </si>
  <si>
    <t>2-2i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</si>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</sst>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sz val="12"/>
      <color rgb="FF111111"/>
      <name val="Roboto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1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0" xfId="0" applyAlignment="1">
      <alignment horizontal="left" indent="1"/>
    </xf>
    <xf numFmtId="0" fontId="0" fillId="0" borderId="0" xfId="0" quotePrefix="1"/>
    <xf numFmtId="0" fontId="3" fillId="0" borderId="0" xfId="0" applyFont="1" applyAlignment="1">
      <alignment horizontal="left" vertical="center" wrapText="1"/>
    </xf>
    <xf numFmtId="0" fontId="2" fillId="3" borderId="1" xfId="1" applyFont="1" applyFill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indent="1"/>
    </xf>
    <xf numFmtId="0" fontId="2" fillId="0" borderId="1" xfId="1" applyFont="1">
      <alignment horizontal="left" indent="1"/>
    </xf>
    <xf numFmtId="0" fontId="0" fillId="4" borderId="1" xfId="1" quotePrefix="1" applyFont="1" applyFill="1">
      <alignment horizontal="left" indent="1"/>
    </xf>
    <xf numFmtId="0" fontId="0" fillId="4" borderId="1" xfId="1" applyFont="1" applyFill="1">
      <alignment horizontal="left" indent="1"/>
    </xf>
    <xf numFmtId="0" fontId="0" fillId="5" borderId="1" xfId="1" applyFont="1" applyFill="1">
      <alignment horizontal="left" indent="1"/>
    </xf>
    <xf numFmtId="0" fontId="4" fillId="0" borderId="0" xfId="0" applyFont="1"/>
  </cellXfs>
  <cellStyles count="2">
    <cellStyle name="Default" xfId="1" xr:uid="{40E9939C-A70C-4E2D-9D5C-587F96BBD49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C5-4273-8B0C-E21AC58EF5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C5-4273-8B0C-E21AC58EF59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56CD0B3-C7F9-4835-8C34-E1162607B0BB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2C5-4273-8B0C-E21AC58EF59E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F5C8938B-12D5-40F7-805E-8394A961628A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2C5-4273-8B0C-E21AC58EF5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C5-4273-8B0C-E21AC58EF5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9C70EA-D181-40D3-9D23-71C2ACFEFB5D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2C5-4273-8B0C-E21AC58EF59E}"/>
                </c:ext>
              </c:extLst>
            </c:dLbl>
            <c:dLbl>
              <c:idx val="4"/>
              <c:layout>
                <c:manualLayout>
                  <c:x val="-0.22954353531895469"/>
                  <c:y val="-3.49998687664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AAA8B7-501D-4DF6-8E41-27A5A310072E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2C5-4273-8B0C-E21AC58EF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'IMSECH function'!$C$24:$C$28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4">
                  <c:v>-0.117475142661415</c:v>
                </c:pt>
              </c:numCache>
            </c:numRef>
          </c:xVal>
          <c:yVal>
            <c:numRef>
              <c:f>'IMSECH function'!$D$24:$D$28</c:f>
              <c:numCache>
                <c:formatCode>General</c:formatCode>
                <c:ptCount val="5"/>
                <c:pt idx="0">
                  <c:v>0</c:v>
                </c:pt>
                <c:pt idx="1">
                  <c:v>-2</c:v>
                </c:pt>
                <c:pt idx="3">
                  <c:v>0</c:v>
                </c:pt>
                <c:pt idx="4">
                  <c:v>0.24745418582076001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'IMSECH function'!$E$24:$E$31</c15:f>
                <c15:dlblRangeCache>
                  <c:ptCount val="8"/>
                  <c:pt idx="1">
                    <c:v>2-2i</c:v>
                  </c:pt>
                  <c:pt idx="4">
                    <c:v>-0.117+0.247i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2C5-4273-8B0C-E21AC58E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2981148008672845"/>
              <c:y val="0.36303333333333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3295526646125756"/>
              <c:y val="0.65979160104986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sech(</a:t>
            </a:r>
            <a:r>
              <a:rPr lang="el-GR" sz="1600" b="0" i="0" u="none" strike="noStrike" baseline="0">
                <a:effectLst/>
              </a:rPr>
              <a:t>θ</a:t>
            </a:r>
            <a:r>
              <a:rPr lang="sv-SE" sz="1600">
                <a:solidFill>
                  <a:schemeClr val="tx1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non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E-4657-B99B-F6D71A18E0E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E-4657-B99B-F6D71A18E0E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344E-4657-B99B-F6D71A18E0E4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344E-4657-B99B-F6D71A18E0E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44E-4657-B99B-F6D71A18E0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44E-4657-B99B-F6D71A18E0E4}"/>
                </c:ext>
              </c:extLst>
            </c:dLbl>
            <c:dLbl>
              <c:idx val="4"/>
              <c:layout>
                <c:manualLayout>
                  <c:x val="-0.22954353531895469"/>
                  <c:y val="-3.49998687664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3-344E-4657-B99B-F6D71A18E0E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44E-4657-B99B-F6D71A18E0E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BBB86D-AE3A-478D-8B86-463FA627F31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44E-4657-B99B-F6D71A18E0E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F89599-5134-4A23-A5EA-FAD843E1FDF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44E-4657-B99B-F6D71A18E0E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44E-4657-B99B-F6D71A18E0E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44E-4657-B99B-F6D71A18E0E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44E-4657-B99B-F6D71A18E0E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44E-4657-B99B-F6D71A18E0E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44E-4657-B99B-F6D71A18E0E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44E-4657-B99B-F6D71A18E0E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44E-4657-B99B-F6D71A18E0E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44E-4657-B99B-F6D71A18E0E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44E-4657-B99B-F6D71A18E0E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44E-4657-B99B-F6D71A18E0E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44E-4657-B99B-F6D71A18E0E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44E-4657-B99B-F6D71A18E0E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44E-4657-B99B-F6D71A18E0E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44E-4657-B99B-F6D71A18E0E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44E-4657-B99B-F6D71A18E0E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44E-4657-B99B-F6D71A18E0E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44E-4657-B99B-F6D71A18E0E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44E-4657-B99B-F6D71A18E0E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44E-4657-B99B-F6D71A18E0E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44E-4657-B99B-F6D71A18E0E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44E-4657-B99B-F6D71A18E0E4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44E-4657-B99B-F6D71A18E0E4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44E-4657-B99B-F6D71A18E0E4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44E-4657-B99B-F6D71A18E0E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44E-4657-B99B-F6D71A18E0E4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344E-4657-B99B-F6D71A18E0E4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44E-4657-B99B-F6D71A18E0E4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44E-4657-B99B-F6D71A18E0E4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44E-4657-B99B-F6D71A18E0E4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44E-4657-B99B-F6D71A18E0E4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44E-4657-B99B-F6D71A18E0E4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44E-4657-B99B-F6D71A18E0E4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344E-4657-B99B-F6D71A18E0E4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44E-4657-B99B-F6D71A18E0E4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44E-4657-B99B-F6D71A18E0E4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44E-4657-B99B-F6D71A18E0E4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44E-4657-B99B-F6D71A18E0E4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344E-4657-B99B-F6D71A18E0E4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344E-4657-B99B-F6D71A18E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'Hyperbolic secant'!$C$24:$C$70</c:f>
              <c:numCache>
                <c:formatCode>General</c:formatCode>
                <c:ptCount val="47"/>
                <c:pt idx="6">
                  <c:v>-2</c:v>
                </c:pt>
                <c:pt idx="7">
                  <c:v>-1.9</c:v>
                </c:pt>
                <c:pt idx="8">
                  <c:v>-1.7999999999999998</c:v>
                </c:pt>
                <c:pt idx="9">
                  <c:v>-1.6999999999999997</c:v>
                </c:pt>
                <c:pt idx="10">
                  <c:v>-1.5999999999999996</c:v>
                </c:pt>
                <c:pt idx="11">
                  <c:v>-1.4999999999999996</c:v>
                </c:pt>
                <c:pt idx="12">
                  <c:v>-1.3999999999999995</c:v>
                </c:pt>
                <c:pt idx="13">
                  <c:v>-1.2999999999999994</c:v>
                </c:pt>
                <c:pt idx="14">
                  <c:v>-1.1999999999999993</c:v>
                </c:pt>
                <c:pt idx="15">
                  <c:v>-1.0999999999999992</c:v>
                </c:pt>
                <c:pt idx="16">
                  <c:v>-0.99999999999999922</c:v>
                </c:pt>
                <c:pt idx="17">
                  <c:v>-0.89999999999999925</c:v>
                </c:pt>
                <c:pt idx="18">
                  <c:v>-0.79999999999999927</c:v>
                </c:pt>
                <c:pt idx="19">
                  <c:v>-0.69999999999999929</c:v>
                </c:pt>
                <c:pt idx="20">
                  <c:v>-0.59999999999999931</c:v>
                </c:pt>
                <c:pt idx="21">
                  <c:v>-0.49999999999999933</c:v>
                </c:pt>
                <c:pt idx="22">
                  <c:v>-0.39999999999999936</c:v>
                </c:pt>
                <c:pt idx="23">
                  <c:v>-0.29999999999999938</c:v>
                </c:pt>
                <c:pt idx="24">
                  <c:v>-0.19999999999999937</c:v>
                </c:pt>
                <c:pt idx="25">
                  <c:v>-9.9999999999999367E-2</c:v>
                </c:pt>
                <c:pt idx="26">
                  <c:v>6.3837823915946501E-16</c:v>
                </c:pt>
                <c:pt idx="27">
                  <c:v>0.10000000000000064</c:v>
                </c:pt>
                <c:pt idx="28">
                  <c:v>0.20000000000000065</c:v>
                </c:pt>
                <c:pt idx="29">
                  <c:v>0.30000000000000066</c:v>
                </c:pt>
                <c:pt idx="30">
                  <c:v>0.40000000000000069</c:v>
                </c:pt>
                <c:pt idx="31">
                  <c:v>0.50000000000000067</c:v>
                </c:pt>
                <c:pt idx="32">
                  <c:v>0.60000000000000064</c:v>
                </c:pt>
                <c:pt idx="33">
                  <c:v>0.70000000000000062</c:v>
                </c:pt>
                <c:pt idx="34">
                  <c:v>0.8000000000000006</c:v>
                </c:pt>
                <c:pt idx="35">
                  <c:v>0.90000000000000058</c:v>
                </c:pt>
                <c:pt idx="36">
                  <c:v>1.0000000000000007</c:v>
                </c:pt>
                <c:pt idx="37">
                  <c:v>1.1000000000000008</c:v>
                </c:pt>
                <c:pt idx="38">
                  <c:v>1.2000000000000008</c:v>
                </c:pt>
                <c:pt idx="39">
                  <c:v>1.3000000000000009</c:v>
                </c:pt>
                <c:pt idx="40">
                  <c:v>1.400000000000001</c:v>
                </c:pt>
                <c:pt idx="41">
                  <c:v>1.5000000000000011</c:v>
                </c:pt>
                <c:pt idx="42">
                  <c:v>1.6000000000000012</c:v>
                </c:pt>
                <c:pt idx="43">
                  <c:v>1.7000000000000013</c:v>
                </c:pt>
                <c:pt idx="44">
                  <c:v>1.8000000000000014</c:v>
                </c:pt>
                <c:pt idx="45">
                  <c:v>1.9000000000000015</c:v>
                </c:pt>
                <c:pt idx="46">
                  <c:v>2.0000000000000013</c:v>
                </c:pt>
              </c:numCache>
            </c:numRef>
          </c:xVal>
          <c:yVal>
            <c:numRef>
              <c:f>'Hyperbolic secant'!$D$24:$D$70</c:f>
              <c:numCache>
                <c:formatCode>General</c:formatCode>
                <c:ptCount val="47"/>
                <c:pt idx="6">
                  <c:v>0.26580222883407972</c:v>
                </c:pt>
                <c:pt idx="7">
                  <c:v>0.29259173548376333</c:v>
                </c:pt>
                <c:pt idx="8">
                  <c:v>0.32180486950658793</c:v>
                </c:pt>
                <c:pt idx="9">
                  <c:v>0.35356734950140217</c:v>
                </c:pt>
                <c:pt idx="10">
                  <c:v>0.38797818987448968</c:v>
                </c:pt>
                <c:pt idx="11">
                  <c:v>0.42509603494228065</c:v>
                </c:pt>
                <c:pt idx="12">
                  <c:v>0.46492199240898185</c:v>
                </c:pt>
                <c:pt idx="13">
                  <c:v>0.50737875074060246</c:v>
                </c:pt>
                <c:pt idx="14">
                  <c:v>0.55228615427820515</c:v>
                </c:pt>
                <c:pt idx="15">
                  <c:v>0.5993340605707933</c:v>
                </c:pt>
                <c:pt idx="16">
                  <c:v>0.64805427366388568</c:v>
                </c:pt>
                <c:pt idx="17">
                  <c:v>0.69779464110033262</c:v>
                </c:pt>
                <c:pt idx="18">
                  <c:v>0.74769991823741988</c:v>
                </c:pt>
                <c:pt idx="19">
                  <c:v>0.79670545999287534</c:v>
                </c:pt>
                <c:pt idx="20">
                  <c:v>0.84355068762180685</c:v>
                </c:pt>
                <c:pt idx="21">
                  <c:v>0.88681888397007413</c:v>
                </c:pt>
                <c:pt idx="22">
                  <c:v>0.92500745190575528</c:v>
                </c:pt>
                <c:pt idx="23">
                  <c:v>0.95662791190024854</c:v>
                </c:pt>
                <c:pt idx="24">
                  <c:v>0.98032799764472556</c:v>
                </c:pt>
                <c:pt idx="25">
                  <c:v>0.99502074895322656</c:v>
                </c:pt>
                <c:pt idx="26">
                  <c:v>1</c:v>
                </c:pt>
                <c:pt idx="27">
                  <c:v>0.99502074895322634</c:v>
                </c:pt>
                <c:pt idx="28">
                  <c:v>0.98032799764472534</c:v>
                </c:pt>
                <c:pt idx="29">
                  <c:v>0.9566279119002481</c:v>
                </c:pt>
                <c:pt idx="30">
                  <c:v>0.92500745190575495</c:v>
                </c:pt>
                <c:pt idx="31">
                  <c:v>0.88681888397007358</c:v>
                </c:pt>
                <c:pt idx="32">
                  <c:v>0.84355068762180641</c:v>
                </c:pt>
                <c:pt idx="33">
                  <c:v>0.79670545999287457</c:v>
                </c:pt>
                <c:pt idx="34">
                  <c:v>0.74769991823741933</c:v>
                </c:pt>
                <c:pt idx="35">
                  <c:v>0.69779464110033196</c:v>
                </c:pt>
                <c:pt idx="36">
                  <c:v>0.64805427366388513</c:v>
                </c:pt>
                <c:pt idx="37">
                  <c:v>0.59933406057079253</c:v>
                </c:pt>
                <c:pt idx="38">
                  <c:v>0.55228615427820438</c:v>
                </c:pt>
                <c:pt idx="39">
                  <c:v>0.50737875074060168</c:v>
                </c:pt>
                <c:pt idx="40">
                  <c:v>0.46492199240898124</c:v>
                </c:pt>
                <c:pt idx="41">
                  <c:v>0.42509603494227999</c:v>
                </c:pt>
                <c:pt idx="42">
                  <c:v>0.38797818987448912</c:v>
                </c:pt>
                <c:pt idx="43">
                  <c:v>0.35356734950140162</c:v>
                </c:pt>
                <c:pt idx="44">
                  <c:v>0.32180486950658743</c:v>
                </c:pt>
                <c:pt idx="45">
                  <c:v>0.29259173548376288</c:v>
                </c:pt>
                <c:pt idx="46">
                  <c:v>0.26580222883407933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'Hyperbolic secant'!$E$24:$E$31</c15:f>
                <c15:dlblRangeCache>
                  <c:ptCount val="8"/>
                  <c:pt idx="1">
                    <c:v>0</c:v>
                  </c:pt>
                  <c:pt idx="4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344E-4657-B99B-F6D71A18E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sec(</a:t>
            </a:r>
            <a:r>
              <a:rPr lang="el-GR" sz="1600" b="0" i="0" u="none" strike="noStrike" baseline="0">
                <a:effectLst/>
              </a:rPr>
              <a:t>θ</a:t>
            </a:r>
            <a:r>
              <a:rPr lang="sv-SE" sz="1600">
                <a:solidFill>
                  <a:schemeClr val="tx1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non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5-4F9E-84F0-DD63E0634AE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5-4F9E-84F0-DD63E0634AEC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lg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35-4F9E-84F0-DD63E0634AEC}"/>
              </c:ext>
            </c:extLst>
          </c:dPt>
          <c:dPt>
            <c:idx val="42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lg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2C-CC35-4F9E-84F0-DD63E0634AEC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lgDash"/>
                <a:round/>
                <a:headEnd w="lg" len="lg"/>
                <a:tailEnd type="non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32-CC35-4F9E-84F0-DD63E0634AE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CC35-4F9E-84F0-DD63E0634AEC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CC35-4F9E-84F0-DD63E0634A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C35-4F9E-84F0-DD63E0634AE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C35-4F9E-84F0-DD63E0634AEC}"/>
                </c:ext>
              </c:extLst>
            </c:dLbl>
            <c:dLbl>
              <c:idx val="4"/>
              <c:layout>
                <c:manualLayout>
                  <c:x val="-0.22954353531895469"/>
                  <c:y val="-3.49998687664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3-CC35-4F9E-84F0-DD63E0634AE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C35-4F9E-84F0-DD63E0634AE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A174031-80F1-4657-90AA-9F2CE7D4A6E6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C35-4F9E-84F0-DD63E0634AE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13E574A-7E93-42B7-B4CB-0F8EB16BFCE9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C35-4F9E-84F0-DD63E0634AE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C35-4F9E-84F0-DD63E0634AE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C35-4F9E-84F0-DD63E0634AE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C35-4F9E-84F0-DD63E0634AE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C35-4F9E-84F0-DD63E0634AE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C35-4F9E-84F0-DD63E0634AE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C35-4F9E-84F0-DD63E0634AE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C35-4F9E-84F0-DD63E0634AE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C35-4F9E-84F0-DD63E0634AE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C35-4F9E-84F0-DD63E0634AE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C35-4F9E-84F0-DD63E0634AE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C35-4F9E-84F0-DD63E0634AE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C35-4F9E-84F0-DD63E0634AE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C35-4F9E-84F0-DD63E0634AE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C35-4F9E-84F0-DD63E0634AE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C35-4F9E-84F0-DD63E0634AE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C35-4F9E-84F0-DD63E0634AE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C35-4F9E-84F0-DD63E0634AE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C35-4F9E-84F0-DD63E0634AE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C35-4F9E-84F0-DD63E0634AE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C35-4F9E-84F0-DD63E0634AE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CC35-4F9E-84F0-DD63E0634AE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C35-4F9E-84F0-DD63E0634AE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CC35-4F9E-84F0-DD63E0634AE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CC35-4F9E-84F0-DD63E0634AE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CC35-4F9E-84F0-DD63E0634AE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CC35-4F9E-84F0-DD63E0634AE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CC35-4F9E-84F0-DD63E0634AE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CC35-4F9E-84F0-DD63E0634AE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CC35-4F9E-84F0-DD63E0634AE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CC35-4F9E-84F0-DD63E0634AE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CC35-4F9E-84F0-DD63E0634AE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CC35-4F9E-84F0-DD63E0634AE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CC35-4F9E-84F0-DD63E0634AE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CC35-4F9E-84F0-DD63E0634AE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CC35-4F9E-84F0-DD63E0634AE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CC35-4F9E-84F0-DD63E0634AE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CC35-4F9E-84F0-DD63E0634AE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CC35-4F9E-84F0-DD63E0634AE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CC35-4F9E-84F0-DD63E0634AE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CC35-4F9E-84F0-DD63E0634AEC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CC35-4F9E-84F0-DD63E0634AE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CC35-4F9E-84F0-DD63E0634AEC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CC35-4F9E-84F0-DD63E0634AE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CC35-4F9E-84F0-DD63E0634AE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CC35-4F9E-84F0-DD63E0634AE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CC35-4F9E-84F0-DD63E0634AE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CC35-4F9E-84F0-DD63E0634AEC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CC35-4F9E-84F0-DD63E0634AEC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CC35-4F9E-84F0-DD63E0634AEC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CC35-4F9E-84F0-DD63E0634AEC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CC35-4F9E-84F0-DD63E0634AEC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CC35-4F9E-84F0-DD63E0634AEC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CC35-4F9E-84F0-DD63E0634AEC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CC35-4F9E-84F0-DD63E0634AEC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CC35-4F9E-84F0-DD63E0634AEC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CC35-4F9E-84F0-DD63E0634AEC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CC35-4F9E-84F0-DD63E0634AEC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CC35-4F9E-84F0-DD63E0634AEC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CC35-4F9E-84F0-DD63E0634AEC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CC35-4F9E-84F0-DD63E0634AEC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CC35-4F9E-84F0-DD63E0634AEC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CC35-4F9E-84F0-DD63E0634AEC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CC35-4F9E-84F0-DD63E0634AEC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CC35-4F9E-84F0-DD63E0634AEC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CC35-4F9E-84F0-DD63E0634AEC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CC35-4F9E-84F0-DD63E0634AEC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CC35-4F9E-84F0-DD63E0634AEC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CC35-4F9E-84F0-DD63E0634AEC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CC35-4F9E-84F0-DD63E0634AEC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CC35-4F9E-84F0-DD63E0634AEC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CC35-4F9E-84F0-DD63E0634AEC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CC35-4F9E-84F0-DD63E0634AEC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CC35-4F9E-84F0-DD63E0634AEC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CC35-4F9E-84F0-DD63E0634AEC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CC35-4F9E-84F0-DD63E0634AEC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CC35-4F9E-84F0-DD63E0634AEC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CC35-4F9E-84F0-DD63E0634AEC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CC35-4F9E-84F0-DD63E0634AEC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CC35-4F9E-84F0-DD63E0634AEC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CC35-4F9E-84F0-DD63E0634AEC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CC35-4F9E-84F0-DD63E0634AEC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CC35-4F9E-84F0-DD63E0634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Secant!$C$24:$C$113</c:f>
              <c:numCache>
                <c:formatCode>General</c:formatCode>
                <c:ptCount val="90"/>
                <c:pt idx="6">
                  <c:v>-2</c:v>
                </c:pt>
                <c:pt idx="7">
                  <c:v>-1.9</c:v>
                </c:pt>
                <c:pt idx="8">
                  <c:v>-1.7999999999999998</c:v>
                </c:pt>
                <c:pt idx="9">
                  <c:v>-1.6999999999999997</c:v>
                </c:pt>
                <c:pt idx="10">
                  <c:v>-1.5999999999999996</c:v>
                </c:pt>
                <c:pt idx="11">
                  <c:v>-1.4999999999999996</c:v>
                </c:pt>
                <c:pt idx="12">
                  <c:v>-1.3999999999999995</c:v>
                </c:pt>
                <c:pt idx="13">
                  <c:v>-1.2999999999999994</c:v>
                </c:pt>
                <c:pt idx="14">
                  <c:v>-1.1999999999999993</c:v>
                </c:pt>
                <c:pt idx="15">
                  <c:v>-1.0999999999999992</c:v>
                </c:pt>
                <c:pt idx="16">
                  <c:v>-0.99999999999999922</c:v>
                </c:pt>
                <c:pt idx="17">
                  <c:v>-0.89999999999999925</c:v>
                </c:pt>
                <c:pt idx="18">
                  <c:v>-0.79999999999999927</c:v>
                </c:pt>
                <c:pt idx="19">
                  <c:v>-0.69999999999999929</c:v>
                </c:pt>
                <c:pt idx="20">
                  <c:v>-0.59999999999999931</c:v>
                </c:pt>
                <c:pt idx="21">
                  <c:v>-0.49999999999999933</c:v>
                </c:pt>
                <c:pt idx="22">
                  <c:v>-0.39999999999999936</c:v>
                </c:pt>
                <c:pt idx="23">
                  <c:v>-0.29999999999999938</c:v>
                </c:pt>
                <c:pt idx="24">
                  <c:v>-0.19999999999999937</c:v>
                </c:pt>
                <c:pt idx="25">
                  <c:v>-9.9999999999999367E-2</c:v>
                </c:pt>
                <c:pt idx="26">
                  <c:v>6.3837823915946501E-16</c:v>
                </c:pt>
                <c:pt idx="27">
                  <c:v>0.10000000000000064</c:v>
                </c:pt>
                <c:pt idx="28">
                  <c:v>0.20000000000000065</c:v>
                </c:pt>
                <c:pt idx="29">
                  <c:v>0.30000000000000066</c:v>
                </c:pt>
                <c:pt idx="30">
                  <c:v>0.40000000000000069</c:v>
                </c:pt>
                <c:pt idx="31">
                  <c:v>0.50000000000000067</c:v>
                </c:pt>
                <c:pt idx="32">
                  <c:v>0.60000000000000064</c:v>
                </c:pt>
                <c:pt idx="33">
                  <c:v>0.70000000000000062</c:v>
                </c:pt>
                <c:pt idx="34">
                  <c:v>0.8000000000000006</c:v>
                </c:pt>
                <c:pt idx="35">
                  <c:v>0.90000000000000058</c:v>
                </c:pt>
                <c:pt idx="36">
                  <c:v>1.0000000000000007</c:v>
                </c:pt>
                <c:pt idx="37">
                  <c:v>1.1000000000000008</c:v>
                </c:pt>
                <c:pt idx="38">
                  <c:v>1.2000000000000008</c:v>
                </c:pt>
                <c:pt idx="39">
                  <c:v>1.3000000000000009</c:v>
                </c:pt>
                <c:pt idx="40">
                  <c:v>1.400000000000001</c:v>
                </c:pt>
                <c:pt idx="41">
                  <c:v>1.5000000000000011</c:v>
                </c:pt>
                <c:pt idx="42">
                  <c:v>1.6000000000000012</c:v>
                </c:pt>
                <c:pt idx="43">
                  <c:v>1.7000000000000013</c:v>
                </c:pt>
                <c:pt idx="44">
                  <c:v>1.8000000000000014</c:v>
                </c:pt>
                <c:pt idx="45">
                  <c:v>1.9000000000000015</c:v>
                </c:pt>
                <c:pt idx="46">
                  <c:v>2.0000000000000013</c:v>
                </c:pt>
                <c:pt idx="47">
                  <c:v>2.1000000000000014</c:v>
                </c:pt>
                <c:pt idx="48">
                  <c:v>2.2000000000000015</c:v>
                </c:pt>
                <c:pt idx="49">
                  <c:v>2.3000000000000016</c:v>
                </c:pt>
                <c:pt idx="50">
                  <c:v>2.4000000000000017</c:v>
                </c:pt>
                <c:pt idx="51">
                  <c:v>2.5000000000000018</c:v>
                </c:pt>
                <c:pt idx="52">
                  <c:v>2.6000000000000019</c:v>
                </c:pt>
                <c:pt idx="53">
                  <c:v>2.700000000000002</c:v>
                </c:pt>
                <c:pt idx="54">
                  <c:v>2.800000000000002</c:v>
                </c:pt>
                <c:pt idx="55">
                  <c:v>2.9000000000000021</c:v>
                </c:pt>
                <c:pt idx="56">
                  <c:v>3.0000000000000022</c:v>
                </c:pt>
                <c:pt idx="57">
                  <c:v>3.1000000000000023</c:v>
                </c:pt>
                <c:pt idx="58">
                  <c:v>3.2000000000000024</c:v>
                </c:pt>
                <c:pt idx="59">
                  <c:v>3.3000000000000025</c:v>
                </c:pt>
                <c:pt idx="60">
                  <c:v>3.4000000000000026</c:v>
                </c:pt>
                <c:pt idx="61">
                  <c:v>3.5000000000000027</c:v>
                </c:pt>
                <c:pt idx="62">
                  <c:v>3.6000000000000028</c:v>
                </c:pt>
                <c:pt idx="63">
                  <c:v>3.7000000000000028</c:v>
                </c:pt>
                <c:pt idx="64">
                  <c:v>3.8000000000000029</c:v>
                </c:pt>
                <c:pt idx="65">
                  <c:v>3.900000000000003</c:v>
                </c:pt>
                <c:pt idx="66">
                  <c:v>4.0000000000000027</c:v>
                </c:pt>
                <c:pt idx="67">
                  <c:v>4.1000000000000023</c:v>
                </c:pt>
                <c:pt idx="68">
                  <c:v>4.200000000000002</c:v>
                </c:pt>
                <c:pt idx="69">
                  <c:v>4.3000000000000016</c:v>
                </c:pt>
                <c:pt idx="70">
                  <c:v>4.4000000000000012</c:v>
                </c:pt>
                <c:pt idx="71">
                  <c:v>4.5000000000000009</c:v>
                </c:pt>
                <c:pt idx="72">
                  <c:v>4.6000000000000005</c:v>
                </c:pt>
                <c:pt idx="73">
                  <c:v>4.7</c:v>
                </c:pt>
                <c:pt idx="74">
                  <c:v>4.8</c:v>
                </c:pt>
                <c:pt idx="75">
                  <c:v>4.8999999999999995</c:v>
                </c:pt>
                <c:pt idx="76">
                  <c:v>4.9999999999999991</c:v>
                </c:pt>
                <c:pt idx="77">
                  <c:v>5.0999999999999988</c:v>
                </c:pt>
                <c:pt idx="78">
                  <c:v>5.1999999999999984</c:v>
                </c:pt>
                <c:pt idx="79">
                  <c:v>5.299999999999998</c:v>
                </c:pt>
                <c:pt idx="80">
                  <c:v>5.3999999999999977</c:v>
                </c:pt>
                <c:pt idx="81">
                  <c:v>5.4999999999999973</c:v>
                </c:pt>
                <c:pt idx="82">
                  <c:v>5.599999999999997</c:v>
                </c:pt>
                <c:pt idx="83">
                  <c:v>5.6999999999999966</c:v>
                </c:pt>
                <c:pt idx="84">
                  <c:v>5.7999999999999963</c:v>
                </c:pt>
                <c:pt idx="85">
                  <c:v>5.8999999999999959</c:v>
                </c:pt>
                <c:pt idx="86">
                  <c:v>5.9999999999999956</c:v>
                </c:pt>
                <c:pt idx="87">
                  <c:v>6.0999999999999952</c:v>
                </c:pt>
                <c:pt idx="88">
                  <c:v>6.1999999999999948</c:v>
                </c:pt>
                <c:pt idx="89">
                  <c:v>6.2999999999999945</c:v>
                </c:pt>
              </c:numCache>
            </c:numRef>
          </c:xVal>
          <c:yVal>
            <c:numRef>
              <c:f>Secant!$D$24:$D$113</c:f>
              <c:numCache>
                <c:formatCode>General</c:formatCode>
                <c:ptCount val="90"/>
                <c:pt idx="6">
                  <c:v>-2.4029979617223809</c:v>
                </c:pt>
                <c:pt idx="7">
                  <c:v>-3.0932022016726934</c:v>
                </c:pt>
                <c:pt idx="8">
                  <c:v>-4.4013678718536351</c:v>
                </c:pt>
                <c:pt idx="9">
                  <c:v>-7.7612939960503713</c:v>
                </c:pt>
                <c:pt idx="10">
                  <c:v>-34.247135610019107</c:v>
                </c:pt>
                <c:pt idx="11">
                  <c:v>14.136832902969815</c:v>
                </c:pt>
                <c:pt idx="12">
                  <c:v>5.8834900848273266</c:v>
                </c:pt>
                <c:pt idx="13">
                  <c:v>3.7383341270754329</c:v>
                </c:pt>
                <c:pt idx="14">
                  <c:v>2.7597036013324017</c:v>
                </c:pt>
                <c:pt idx="15">
                  <c:v>2.2046043887173554</c:v>
                </c:pt>
                <c:pt idx="16">
                  <c:v>1.8508157176809235</c:v>
                </c:pt>
                <c:pt idx="17">
                  <c:v>1.608725810466048</c:v>
                </c:pt>
                <c:pt idx="18">
                  <c:v>1.4353241996722388</c:v>
                </c:pt>
                <c:pt idx="19">
                  <c:v>1.307459259733593</c:v>
                </c:pt>
                <c:pt idx="20">
                  <c:v>1.2116283145123161</c:v>
                </c:pt>
                <c:pt idx="21">
                  <c:v>1.1394939273245488</c:v>
                </c:pt>
                <c:pt idx="22">
                  <c:v>1.0857044283832384</c:v>
                </c:pt>
                <c:pt idx="23">
                  <c:v>1.0467516015380853</c:v>
                </c:pt>
                <c:pt idx="24">
                  <c:v>1.0203388449411925</c:v>
                </c:pt>
                <c:pt idx="25">
                  <c:v>1.0050209184004553</c:v>
                </c:pt>
                <c:pt idx="26">
                  <c:v>1</c:v>
                </c:pt>
                <c:pt idx="27">
                  <c:v>1.0050209184004555</c:v>
                </c:pt>
                <c:pt idx="28">
                  <c:v>1.0203388449411928</c:v>
                </c:pt>
                <c:pt idx="29">
                  <c:v>1.0467516015380858</c:v>
                </c:pt>
                <c:pt idx="30">
                  <c:v>1.0857044283832391</c:v>
                </c:pt>
                <c:pt idx="31">
                  <c:v>1.1394939273245495</c:v>
                </c:pt>
                <c:pt idx="32">
                  <c:v>1.2116283145123172</c:v>
                </c:pt>
                <c:pt idx="33">
                  <c:v>1.3074592597335946</c:v>
                </c:pt>
                <c:pt idx="34">
                  <c:v>1.4353241996722408</c:v>
                </c:pt>
                <c:pt idx="35">
                  <c:v>1.6087258104660505</c:v>
                </c:pt>
                <c:pt idx="36">
                  <c:v>1.8508157176809275</c:v>
                </c:pt>
                <c:pt idx="37">
                  <c:v>2.2046043887173625</c:v>
                </c:pt>
                <c:pt idx="38">
                  <c:v>2.7597036013324123</c:v>
                </c:pt>
                <c:pt idx="39">
                  <c:v>3.7383341270754538</c:v>
                </c:pt>
                <c:pt idx="40">
                  <c:v>5.8834900848273799</c:v>
                </c:pt>
                <c:pt idx="41">
                  <c:v>14.136832902970125</c:v>
                </c:pt>
                <c:pt idx="42">
                  <c:v>-34.247135610017281</c:v>
                </c:pt>
                <c:pt idx="43">
                  <c:v>-7.761293996050278</c:v>
                </c:pt>
                <c:pt idx="44">
                  <c:v>-4.4013678718536067</c:v>
                </c:pt>
                <c:pt idx="45">
                  <c:v>-3.0932022016726797</c:v>
                </c:pt>
                <c:pt idx="46">
                  <c:v>-2.4029979617223742</c:v>
                </c:pt>
                <c:pt idx="47">
                  <c:v>-1.9808016559672192</c:v>
                </c:pt>
                <c:pt idx="48">
                  <c:v>-1.6992321181373498</c:v>
                </c:pt>
                <c:pt idx="49">
                  <c:v>-1.5008794674602521</c:v>
                </c:pt>
                <c:pt idx="50">
                  <c:v>-1.3561276410743486</c:v>
                </c:pt>
                <c:pt idx="51">
                  <c:v>-1.2482156514688161</c:v>
                </c:pt>
                <c:pt idx="52">
                  <c:v>-1.1670126326998631</c:v>
                </c:pt>
                <c:pt idx="53">
                  <c:v>-1.1061064195263386</c:v>
                </c:pt>
                <c:pt idx="54">
                  <c:v>-1.0613206212987252</c:v>
                </c:pt>
                <c:pt idx="55">
                  <c:v>-1.0299104903720899</c:v>
                </c:pt>
                <c:pt idx="56">
                  <c:v>-1.0101086659079934</c:v>
                </c:pt>
                <c:pt idx="57">
                  <c:v>-1.0008655983392076</c:v>
                </c:pt>
                <c:pt idx="58">
                  <c:v>-1.0017081369617402</c:v>
                </c:pt>
                <c:pt idx="59">
                  <c:v>-1.0126789737599293</c:v>
                </c:pt>
                <c:pt idx="60">
                  <c:v>-1.0343420247114403</c:v>
                </c:pt>
                <c:pt idx="61">
                  <c:v>-1.0678550471918116</c:v>
                </c:pt>
                <c:pt idx="62">
                  <c:v>-1.1151275324383294</c:v>
                </c:pt>
                <c:pt idx="63">
                  <c:v>-1.1791061933852884</c:v>
                </c:pt>
                <c:pt idx="64">
                  <c:v>-1.2642741099755574</c:v>
                </c:pt>
                <c:pt idx="65">
                  <c:v>-1.3775389168027738</c:v>
                </c:pt>
                <c:pt idx="66">
                  <c:v>-1.5298856564664023</c:v>
                </c:pt>
                <c:pt idx="67">
                  <c:v>-1.7396630847252403</c:v>
                </c:pt>
                <c:pt idx="68">
                  <c:v>-2.039730601489504</c:v>
                </c:pt>
                <c:pt idx="69">
                  <c:v>-2.495015133914658</c:v>
                </c:pt>
                <c:pt idx="70">
                  <c:v>-3.2538010010781528</c:v>
                </c:pt>
                <c:pt idx="71">
                  <c:v>-4.7439275483683447</c:v>
                </c:pt>
                <c:pt idx="72">
                  <c:v>-8.9164286113596578</c:v>
                </c:pt>
                <c:pt idx="73">
                  <c:v>-80.718957536899381</c:v>
                </c:pt>
                <c:pt idx="74">
                  <c:v>11.428704205369987</c:v>
                </c:pt>
                <c:pt idx="75">
                  <c:v>5.3615746939246334</c:v>
                </c:pt>
                <c:pt idx="76">
                  <c:v>3.5253200858160989</c:v>
                </c:pt>
                <c:pt idx="77">
                  <c:v>2.6456584263993514</c:v>
                </c:pt>
                <c:pt idx="78">
                  <c:v>2.1343957670161107</c:v>
                </c:pt>
                <c:pt idx="79">
                  <c:v>1.8038353053861895</c:v>
                </c:pt>
                <c:pt idx="80">
                  <c:v>1.5755651873590371</c:v>
                </c:pt>
                <c:pt idx="81">
                  <c:v>1.4110944706229382</c:v>
                </c:pt>
                <c:pt idx="82">
                  <c:v>1.2893811186238082</c:v>
                </c:pt>
                <c:pt idx="83">
                  <c:v>1.1980168725853308</c:v>
                </c:pt>
                <c:pt idx="84">
                  <c:v>1.1292805871225866</c:v>
                </c:pt>
                <c:pt idx="85">
                  <c:v>1.0781921895453548</c:v>
                </c:pt>
                <c:pt idx="86">
                  <c:v>1.041481926595109</c:v>
                </c:pt>
                <c:pt idx="87">
                  <c:v>1.017016270331953</c:v>
                </c:pt>
                <c:pt idx="88">
                  <c:v>1.0034699015597155</c:v>
                </c:pt>
                <c:pt idx="89">
                  <c:v>1.0001413836030824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Secant!$E$24:$E$31</c15:f>
                <c15:dlblRangeCache>
                  <c:ptCount val="8"/>
                  <c:pt idx="1">
                    <c:v>0</c:v>
                  </c:pt>
                  <c:pt idx="4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1-CC35-4F9E-84F0-DD63E063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6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12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solidFill>
                  <a:schemeClr val="tx1"/>
                </a:solidFill>
              </a:rPr>
              <a:t>Complex plane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6-4826-B5DE-55525A66B05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  <a:round/>
                <a:headEnd w="lg" len="lg"/>
                <a:tailEnd type="triangle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06-4826-B5DE-55525A66B05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908FE06-3848-47E2-A3CF-3A43FCDDAAB9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406-4826-B5DE-55525A66B05C}"/>
                </c:ext>
              </c:extLst>
            </c:dLbl>
            <c:dLbl>
              <c:idx val="1"/>
              <c:layout>
                <c:manualLayout>
                  <c:x val="-6.0608283207965819E-3"/>
                  <c:y val="-3.6666666666666695E-2"/>
                </c:manualLayout>
              </c:layout>
              <c:tx>
                <c:rich>
                  <a:bodyPr/>
                  <a:lstStyle/>
                  <a:p>
                    <a:fld id="{EFCFE781-0003-4FFE-9407-284F2460D3C3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06-4826-B5DE-55525A66B0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406-4826-B5DE-55525A66B0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B24BB8-8DF1-4BF7-8AFB-ECD5AFE1C0D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406-4826-B5DE-55525A66B05C}"/>
                </c:ext>
              </c:extLst>
            </c:dLbl>
            <c:dLbl>
              <c:idx val="4"/>
              <c:layout>
                <c:manualLayout>
                  <c:x val="-0.22954353531895469"/>
                  <c:y val="-3.499986876640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631F40-92C6-4245-B0AB-66B781A4305A}" type="CELLRANGE">
                      <a:rPr lang="en-US"/>
                      <a:pPr>
                        <a:defRPr sz="1200"/>
                      </a:pPr>
                      <a:t>[CELLRANGE]</a:t>
                    </a:fld>
                    <a:endParaRPr lang="sv-SE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0579755767388"/>
                      <c:h val="0.104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406-4826-B5DE-55525A66B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'IMSECH function error'!$C$24:$C$28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'IMSECH function error'!$D$24:$D$28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'IMSECH function error'!$E$24:$E$31</c15:f>
                <c15:dlblRangeCache>
                  <c:ptCount val="8"/>
                  <c:pt idx="1">
                    <c:v>2+2</c:v>
                  </c:pt>
                  <c:pt idx="4">
                    <c:v>#NUM!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0406-4826-B5DE-55525A66B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61951"/>
        <c:axId val="351839599"/>
      </c:scatterChart>
      <c:valAx>
        <c:axId val="831561951"/>
        <c:scaling>
          <c:orientation val="minMax"/>
          <c:max val="3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Real</a:t>
                </a:r>
              </a:p>
            </c:rich>
          </c:tx>
          <c:layout>
            <c:manualLayout>
              <c:xMode val="edge"/>
              <c:yMode val="edge"/>
              <c:x val="0.82981148008672845"/>
              <c:y val="0.36303333333333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v-SE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1839599"/>
        <c:crosses val="autoZero"/>
        <c:crossBetween val="midCat"/>
        <c:majorUnit val="1"/>
        <c:minorUnit val="0.5"/>
      </c:valAx>
      <c:valAx>
        <c:axId val="351839599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Imaginary</a:t>
                </a:r>
              </a:p>
            </c:rich>
          </c:tx>
          <c:layout>
            <c:manualLayout>
              <c:xMode val="edge"/>
              <c:yMode val="edge"/>
              <c:x val="0.3295526646125756"/>
              <c:y val="0.65979160104986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&quot;&quot;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156195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A6F8EB-825E-4778-AA85-378058784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E6AEBD-23FA-4888-B16D-2B5A20899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22037E-B4F0-4FB8-94EC-FAD52E1A8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6</xdr:col>
      <xdr:colOff>47625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0861FA-05B7-4E2C-9D09-3E202D6D4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E7BB-70A9-4E80-ACC8-B2397EFC266B}">
  <dimension ref="B2:AC67"/>
  <sheetViews>
    <sheetView showGridLines="0" tabSelected="1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1" t="s">
        <v>6</v>
      </c>
      <c r="C25" s="12">
        <f>IMREAL(B25)</f>
        <v>2</v>
      </c>
      <c r="D25" s="12">
        <f>IMAGINARY(B25)</f>
        <v>-2</v>
      </c>
      <c r="E25" s="4" t="str">
        <f>B25</f>
        <v>2-2i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3" t="str">
        <f>_xlfn.IMSECH(B25)</f>
        <v>-0.117475142661415+0.24745418582076i</v>
      </c>
      <c r="C28" s="13">
        <f>IMREAL(B28)</f>
        <v>-0.117475142661415</v>
      </c>
      <c r="D28" s="13">
        <f>IMAGINARY(B28)</f>
        <v>0.24745418582076001</v>
      </c>
      <c r="E28" t="str">
        <f>COMPLEX(ROUND(C28,3),ROUND(D28,3))</f>
        <v>-0.117+0.247i</v>
      </c>
    </row>
    <row r="44" spans="2:5" ht="15" customHeight="1" x14ac:dyDescent="0.25">
      <c r="B44" s="4"/>
      <c r="C44" s="4"/>
      <c r="E44" s="14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DB8E-DACB-49A6-A582-74FB1E8FBD6A}">
  <sheetPr codeName="Sheet1"/>
  <dimension ref="B2:AB27"/>
  <sheetViews>
    <sheetView showGridLines="0" zoomScale="150" zoomScaleNormal="150" workbookViewId="0">
      <selection activeCell="D3" sqref="D3"/>
    </sheetView>
  </sheetViews>
  <sheetFormatPr defaultColWidth="6.42578125" defaultRowHeight="15" customHeight="1" x14ac:dyDescent="0.25"/>
  <cols>
    <col min="1" max="1" width="2.85546875" customWidth="1"/>
    <col min="2" max="2" width="9.28515625" customWidth="1"/>
    <col min="3" max="3" width="2.85546875" customWidth="1"/>
    <col min="4" max="4" width="39" bestFit="1" customWidth="1"/>
    <col min="5" max="5" width="14.5703125" bestFit="1" customWidth="1"/>
    <col min="8" max="8" width="6.140625" customWidth="1"/>
    <col min="9" max="9" width="8.42578125" bestFit="1" customWidth="1"/>
  </cols>
  <sheetData>
    <row r="2" spans="2:28" ht="15" customHeight="1" x14ac:dyDescent="0.25">
      <c r="B2" s="2" t="s">
        <v>1</v>
      </c>
      <c r="D2" s="7" t="s">
        <v>2</v>
      </c>
    </row>
    <row r="3" spans="2:28" ht="15" customHeight="1" x14ac:dyDescent="0.25">
      <c r="B3" s="3" t="s">
        <v>0</v>
      </c>
      <c r="D3" s="1" t="str">
        <f>_xlfn.IMSECH(B3)</f>
        <v>-0.41314934426694-0.687527438655479i</v>
      </c>
      <c r="E3" s="5"/>
      <c r="G3" s="4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customHeight="1" x14ac:dyDescent="0.25">
      <c r="E4" s="4"/>
      <c r="H4" s="6"/>
    </row>
    <row r="5" spans="2:28" ht="15" customHeight="1" x14ac:dyDescent="0.25">
      <c r="E5" s="4"/>
      <c r="H5" s="6"/>
    </row>
    <row r="6" spans="2:28" ht="15" customHeight="1" x14ac:dyDescent="0.25">
      <c r="E6" s="4"/>
    </row>
    <row r="7" spans="2:28" ht="15" customHeight="1" x14ac:dyDescent="0.25">
      <c r="E7" s="4"/>
    </row>
    <row r="8" spans="2:28" ht="15" customHeight="1" x14ac:dyDescent="0.25">
      <c r="E8" s="4"/>
    </row>
    <row r="9" spans="2:28" ht="15" customHeight="1" x14ac:dyDescent="0.25">
      <c r="E9" s="4"/>
    </row>
    <row r="10" spans="2:28" ht="15" customHeight="1" x14ac:dyDescent="0.25">
      <c r="E10" s="4"/>
    </row>
    <row r="11" spans="2:28" ht="15" customHeight="1" x14ac:dyDescent="0.25">
      <c r="E11" s="4"/>
    </row>
    <row r="16" spans="2:28" ht="15" customHeight="1" x14ac:dyDescent="0.25">
      <c r="E16" s="4"/>
    </row>
    <row r="17" spans="5:5" ht="15" customHeight="1" x14ac:dyDescent="0.25">
      <c r="E17" s="4"/>
    </row>
    <row r="18" spans="5:5" ht="15" customHeight="1" x14ac:dyDescent="0.25">
      <c r="E18" s="4"/>
    </row>
    <row r="19" spans="5:5" ht="15" customHeight="1" x14ac:dyDescent="0.25">
      <c r="E19" s="4"/>
    </row>
    <row r="20" spans="5:5" ht="15" customHeight="1" x14ac:dyDescent="0.25">
      <c r="E20" s="4"/>
    </row>
    <row r="21" spans="5:5" ht="15" customHeight="1" x14ac:dyDescent="0.25">
      <c r="E21" s="4"/>
    </row>
    <row r="22" spans="5:5" ht="15" customHeight="1" x14ac:dyDescent="0.25">
      <c r="E22" s="4"/>
    </row>
    <row r="23" spans="5:5" ht="15" customHeight="1" x14ac:dyDescent="0.25">
      <c r="E23" s="4"/>
    </row>
    <row r="24" spans="5:5" ht="15" customHeight="1" x14ac:dyDescent="0.25">
      <c r="E24" s="4"/>
    </row>
    <row r="25" spans="5:5" ht="15" customHeight="1" x14ac:dyDescent="0.25">
      <c r="E25" s="4"/>
    </row>
    <row r="26" spans="5:5" ht="15" customHeight="1" x14ac:dyDescent="0.25">
      <c r="E26" s="4"/>
    </row>
    <row r="27" spans="5:5" ht="15" customHeight="1" x14ac:dyDescent="0.25">
      <c r="E27" s="4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641E-FDE0-4AA0-B643-EE2E907C9A45}">
  <dimension ref="B2:AC70"/>
  <sheetViews>
    <sheetView showGridLines="0" zoomScaleNormal="100" workbookViewId="0">
      <selection activeCell="D30" sqref="D30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/>
      <c r="D24" s="3"/>
      <c r="E24" s="4"/>
    </row>
    <row r="25" spans="2:29" ht="15" customHeight="1" x14ac:dyDescent="0.25">
      <c r="B25" s="11"/>
      <c r="C25" s="12"/>
      <c r="D25" s="12"/>
      <c r="E25" s="4">
        <f>B25</f>
        <v>0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/>
      <c r="D27" s="3"/>
      <c r="E27" s="4"/>
    </row>
    <row r="28" spans="2:29" ht="15" customHeight="1" x14ac:dyDescent="0.25">
      <c r="B28" s="13"/>
      <c r="C28" s="13"/>
      <c r="D28" s="13"/>
      <c r="E28" t="str">
        <f>COMPLEX(ROUND(C28,3),ROUND(D28,3))</f>
        <v>0</v>
      </c>
    </row>
    <row r="30" spans="2:29" ht="15" customHeight="1" x14ac:dyDescent="0.25">
      <c r="C30">
        <v>-2</v>
      </c>
      <c r="D30">
        <f>_xlfn.SECH(C30)</f>
        <v>0.26580222883407972</v>
      </c>
    </row>
    <row r="31" spans="2:29" ht="15" customHeight="1" x14ac:dyDescent="0.25">
      <c r="C31">
        <f>C30+0.1</f>
        <v>-1.9</v>
      </c>
      <c r="D31">
        <f t="shared" ref="D31:D70" si="0">_xlfn.SECH(C31)</f>
        <v>0.29259173548376333</v>
      </c>
    </row>
    <row r="32" spans="2:29" ht="15" customHeight="1" x14ac:dyDescent="0.25">
      <c r="C32">
        <f t="shared" ref="C32:C70" si="1">C31+0.1</f>
        <v>-1.7999999999999998</v>
      </c>
      <c r="D32">
        <f t="shared" si="0"/>
        <v>0.32180486950658793</v>
      </c>
    </row>
    <row r="33" spans="2:5" ht="15" customHeight="1" x14ac:dyDescent="0.25">
      <c r="C33">
        <f t="shared" si="1"/>
        <v>-1.6999999999999997</v>
      </c>
      <c r="D33">
        <f t="shared" si="0"/>
        <v>0.35356734950140217</v>
      </c>
    </row>
    <row r="34" spans="2:5" ht="15" customHeight="1" x14ac:dyDescent="0.25">
      <c r="C34">
        <f t="shared" si="1"/>
        <v>-1.5999999999999996</v>
      </c>
      <c r="D34">
        <f t="shared" si="0"/>
        <v>0.38797818987448968</v>
      </c>
    </row>
    <row r="35" spans="2:5" ht="15" customHeight="1" x14ac:dyDescent="0.25">
      <c r="C35">
        <f t="shared" si="1"/>
        <v>-1.4999999999999996</v>
      </c>
      <c r="D35">
        <f t="shared" si="0"/>
        <v>0.42509603494228065</v>
      </c>
    </row>
    <row r="36" spans="2:5" ht="15" customHeight="1" x14ac:dyDescent="0.25">
      <c r="C36">
        <f t="shared" si="1"/>
        <v>-1.3999999999999995</v>
      </c>
      <c r="D36">
        <f t="shared" si="0"/>
        <v>0.46492199240898185</v>
      </c>
    </row>
    <row r="37" spans="2:5" ht="15" customHeight="1" x14ac:dyDescent="0.25">
      <c r="C37">
        <f t="shared" si="1"/>
        <v>-1.2999999999999994</v>
      </c>
      <c r="D37">
        <f t="shared" si="0"/>
        <v>0.50737875074060246</v>
      </c>
    </row>
    <row r="38" spans="2:5" ht="15" customHeight="1" x14ac:dyDescent="0.25">
      <c r="C38">
        <f t="shared" si="1"/>
        <v>-1.1999999999999993</v>
      </c>
      <c r="D38">
        <f t="shared" si="0"/>
        <v>0.55228615427820515</v>
      </c>
    </row>
    <row r="39" spans="2:5" ht="15" customHeight="1" x14ac:dyDescent="0.25">
      <c r="C39">
        <f t="shared" si="1"/>
        <v>-1.0999999999999992</v>
      </c>
      <c r="D39">
        <f t="shared" si="0"/>
        <v>0.5993340605707933</v>
      </c>
    </row>
    <row r="40" spans="2:5" ht="15" customHeight="1" x14ac:dyDescent="0.25">
      <c r="C40">
        <f t="shared" si="1"/>
        <v>-0.99999999999999922</v>
      </c>
      <c r="D40">
        <f t="shared" si="0"/>
        <v>0.64805427366388568</v>
      </c>
    </row>
    <row r="41" spans="2:5" ht="15" customHeight="1" x14ac:dyDescent="0.25">
      <c r="C41">
        <f t="shared" si="1"/>
        <v>-0.89999999999999925</v>
      </c>
      <c r="D41">
        <f t="shared" si="0"/>
        <v>0.69779464110033262</v>
      </c>
    </row>
    <row r="42" spans="2:5" ht="15" customHeight="1" x14ac:dyDescent="0.25">
      <c r="C42">
        <f t="shared" si="1"/>
        <v>-0.79999999999999927</v>
      </c>
      <c r="D42">
        <f t="shared" si="0"/>
        <v>0.74769991823741988</v>
      </c>
    </row>
    <row r="43" spans="2:5" ht="15" customHeight="1" x14ac:dyDescent="0.25">
      <c r="C43">
        <f t="shared" si="1"/>
        <v>-0.69999999999999929</v>
      </c>
      <c r="D43">
        <f t="shared" si="0"/>
        <v>0.79670545999287534</v>
      </c>
    </row>
    <row r="44" spans="2:5" ht="15" customHeight="1" x14ac:dyDescent="0.25">
      <c r="B44" s="4"/>
      <c r="C44">
        <f t="shared" si="1"/>
        <v>-0.59999999999999931</v>
      </c>
      <c r="D44">
        <f t="shared" si="0"/>
        <v>0.84355068762180685</v>
      </c>
      <c r="E44" s="14"/>
    </row>
    <row r="45" spans="2:5" ht="15" customHeight="1" x14ac:dyDescent="0.25">
      <c r="B45" s="4"/>
      <c r="C45">
        <f t="shared" si="1"/>
        <v>-0.49999999999999933</v>
      </c>
      <c r="D45">
        <f t="shared" si="0"/>
        <v>0.88681888397007413</v>
      </c>
    </row>
    <row r="46" spans="2:5" ht="15" customHeight="1" x14ac:dyDescent="0.25">
      <c r="B46" s="4"/>
      <c r="C46">
        <f t="shared" si="1"/>
        <v>-0.39999999999999936</v>
      </c>
      <c r="D46">
        <f t="shared" si="0"/>
        <v>0.92500745190575528</v>
      </c>
    </row>
    <row r="47" spans="2:5" ht="15" customHeight="1" x14ac:dyDescent="0.25">
      <c r="B47" s="4"/>
      <c r="C47">
        <f t="shared" si="1"/>
        <v>-0.29999999999999938</v>
      </c>
      <c r="D47">
        <f t="shared" si="0"/>
        <v>0.95662791190024854</v>
      </c>
    </row>
    <row r="48" spans="2:5" ht="15" customHeight="1" x14ac:dyDescent="0.25">
      <c r="B48" s="4"/>
      <c r="C48">
        <f t="shared" si="1"/>
        <v>-0.19999999999999937</v>
      </c>
      <c r="D48">
        <f t="shared" si="0"/>
        <v>0.98032799764472556</v>
      </c>
    </row>
    <row r="49" spans="2:4" ht="15" customHeight="1" x14ac:dyDescent="0.25">
      <c r="B49" s="4"/>
      <c r="C49">
        <f t="shared" si="1"/>
        <v>-9.9999999999999367E-2</v>
      </c>
      <c r="D49">
        <f t="shared" si="0"/>
        <v>0.99502074895322656</v>
      </c>
    </row>
    <row r="50" spans="2:4" ht="15" customHeight="1" x14ac:dyDescent="0.25">
      <c r="B50" s="4"/>
      <c r="C50">
        <f t="shared" si="1"/>
        <v>6.3837823915946501E-16</v>
      </c>
      <c r="D50">
        <f t="shared" si="0"/>
        <v>1</v>
      </c>
    </row>
    <row r="51" spans="2:4" ht="15" customHeight="1" x14ac:dyDescent="0.25">
      <c r="B51" s="4"/>
      <c r="C51">
        <f t="shared" si="1"/>
        <v>0.10000000000000064</v>
      </c>
      <c r="D51">
        <f t="shared" si="0"/>
        <v>0.99502074895322634</v>
      </c>
    </row>
    <row r="52" spans="2:4" ht="15" customHeight="1" x14ac:dyDescent="0.25">
      <c r="B52" s="4"/>
      <c r="C52">
        <f t="shared" si="1"/>
        <v>0.20000000000000065</v>
      </c>
      <c r="D52">
        <f t="shared" si="0"/>
        <v>0.98032799764472534</v>
      </c>
    </row>
    <row r="53" spans="2:4" ht="15" customHeight="1" x14ac:dyDescent="0.25">
      <c r="B53" s="4"/>
      <c r="C53">
        <f t="shared" si="1"/>
        <v>0.30000000000000066</v>
      </c>
      <c r="D53">
        <f t="shared" si="0"/>
        <v>0.9566279119002481</v>
      </c>
    </row>
    <row r="54" spans="2:4" ht="15" customHeight="1" x14ac:dyDescent="0.25">
      <c r="B54" s="4"/>
      <c r="C54">
        <f t="shared" si="1"/>
        <v>0.40000000000000069</v>
      </c>
      <c r="D54">
        <f t="shared" si="0"/>
        <v>0.92500745190575495</v>
      </c>
    </row>
    <row r="55" spans="2:4" ht="15" customHeight="1" x14ac:dyDescent="0.25">
      <c r="B55" s="4"/>
      <c r="C55">
        <f t="shared" si="1"/>
        <v>0.50000000000000067</v>
      </c>
      <c r="D55">
        <f t="shared" si="0"/>
        <v>0.88681888397007358</v>
      </c>
    </row>
    <row r="56" spans="2:4" ht="15" customHeight="1" x14ac:dyDescent="0.25">
      <c r="B56" s="4"/>
      <c r="C56">
        <f t="shared" si="1"/>
        <v>0.60000000000000064</v>
      </c>
      <c r="D56">
        <f t="shared" si="0"/>
        <v>0.84355068762180641</v>
      </c>
    </row>
    <row r="57" spans="2:4" ht="15" customHeight="1" x14ac:dyDescent="0.25">
      <c r="B57" s="4"/>
      <c r="C57">
        <f t="shared" si="1"/>
        <v>0.70000000000000062</v>
      </c>
      <c r="D57">
        <f t="shared" si="0"/>
        <v>0.79670545999287457</v>
      </c>
    </row>
    <row r="58" spans="2:4" ht="15" customHeight="1" x14ac:dyDescent="0.25">
      <c r="B58" s="4"/>
      <c r="C58">
        <f>C57+0.1</f>
        <v>0.8000000000000006</v>
      </c>
      <c r="D58">
        <f t="shared" si="0"/>
        <v>0.74769991823741933</v>
      </c>
    </row>
    <row r="59" spans="2:4" ht="15" customHeight="1" x14ac:dyDescent="0.25">
      <c r="B59" s="4"/>
      <c r="C59">
        <f t="shared" si="1"/>
        <v>0.90000000000000058</v>
      </c>
      <c r="D59">
        <f t="shared" si="0"/>
        <v>0.69779464110033196</v>
      </c>
    </row>
    <row r="60" spans="2:4" ht="15" customHeight="1" x14ac:dyDescent="0.25">
      <c r="B60" s="4"/>
      <c r="C60">
        <f t="shared" si="1"/>
        <v>1.0000000000000007</v>
      </c>
      <c r="D60">
        <f t="shared" si="0"/>
        <v>0.64805427366388513</v>
      </c>
    </row>
    <row r="61" spans="2:4" ht="15" customHeight="1" x14ac:dyDescent="0.25">
      <c r="C61">
        <f t="shared" si="1"/>
        <v>1.1000000000000008</v>
      </c>
      <c r="D61">
        <f t="shared" si="0"/>
        <v>0.59933406057079253</v>
      </c>
    </row>
    <row r="62" spans="2:4" ht="15" customHeight="1" x14ac:dyDescent="0.25">
      <c r="C62">
        <f t="shared" si="1"/>
        <v>1.2000000000000008</v>
      </c>
      <c r="D62">
        <f t="shared" si="0"/>
        <v>0.55228615427820438</v>
      </c>
    </row>
    <row r="63" spans="2:4" ht="15" customHeight="1" x14ac:dyDescent="0.25">
      <c r="C63">
        <f t="shared" si="1"/>
        <v>1.3000000000000009</v>
      </c>
      <c r="D63">
        <f t="shared" si="0"/>
        <v>0.50737875074060168</v>
      </c>
    </row>
    <row r="64" spans="2:4" ht="15" customHeight="1" x14ac:dyDescent="0.25">
      <c r="C64">
        <f t="shared" si="1"/>
        <v>1.400000000000001</v>
      </c>
      <c r="D64">
        <f t="shared" si="0"/>
        <v>0.46492199240898124</v>
      </c>
    </row>
    <row r="65" spans="3:4" ht="15" customHeight="1" x14ac:dyDescent="0.25">
      <c r="C65">
        <f t="shared" si="1"/>
        <v>1.5000000000000011</v>
      </c>
      <c r="D65">
        <f t="shared" si="0"/>
        <v>0.42509603494227999</v>
      </c>
    </row>
    <row r="66" spans="3:4" ht="15" customHeight="1" x14ac:dyDescent="0.25">
      <c r="C66">
        <f>C65+0.1</f>
        <v>1.6000000000000012</v>
      </c>
      <c r="D66">
        <f t="shared" si="0"/>
        <v>0.38797818987448912</v>
      </c>
    </row>
    <row r="67" spans="3:4" ht="15" customHeight="1" x14ac:dyDescent="0.25">
      <c r="C67">
        <f t="shared" si="1"/>
        <v>1.7000000000000013</v>
      </c>
      <c r="D67">
        <f t="shared" si="0"/>
        <v>0.35356734950140162</v>
      </c>
    </row>
    <row r="68" spans="3:4" ht="15" customHeight="1" x14ac:dyDescent="0.25">
      <c r="C68">
        <f t="shared" si="1"/>
        <v>1.8000000000000014</v>
      </c>
      <c r="D68">
        <f t="shared" si="0"/>
        <v>0.32180486950658743</v>
      </c>
    </row>
    <row r="69" spans="3:4" ht="15" customHeight="1" x14ac:dyDescent="0.25">
      <c r="C69">
        <f>C68+0.1</f>
        <v>1.9000000000000015</v>
      </c>
      <c r="D69">
        <f t="shared" si="0"/>
        <v>0.29259173548376288</v>
      </c>
    </row>
    <row r="70" spans="3:4" ht="15" customHeight="1" x14ac:dyDescent="0.25">
      <c r="C70">
        <f t="shared" si="1"/>
        <v>2.0000000000000013</v>
      </c>
      <c r="D70">
        <f t="shared" si="0"/>
        <v>0.26580222883407933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0511-6A17-4088-A3AF-7C06F57C101B}">
  <dimension ref="B2:AC113"/>
  <sheetViews>
    <sheetView showGridLines="0" zoomScaleNormal="100" workbookViewId="0">
      <selection activeCell="M29" sqref="M29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/>
      <c r="D24" s="3"/>
      <c r="E24" s="4"/>
    </row>
    <row r="25" spans="2:29" ht="15" customHeight="1" x14ac:dyDescent="0.25">
      <c r="B25" s="11"/>
      <c r="C25" s="12"/>
      <c r="D25" s="12"/>
      <c r="E25" s="4">
        <f>B25</f>
        <v>0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/>
      <c r="D27" s="3"/>
      <c r="E27" s="4"/>
    </row>
    <row r="28" spans="2:29" ht="15" customHeight="1" x14ac:dyDescent="0.25">
      <c r="B28" s="13"/>
      <c r="C28" s="13"/>
      <c r="D28" s="13"/>
      <c r="E28" t="str">
        <f>COMPLEX(ROUND(C28,3),ROUND(D28,3))</f>
        <v>0</v>
      </c>
      <c r="J28">
        <f>ACOS((0))</f>
        <v>1.5707963267948966</v>
      </c>
      <c r="L28">
        <f>PI()/2</f>
        <v>1.5707963267948966</v>
      </c>
      <c r="M28">
        <f>DEGREES(J28)</f>
        <v>90</v>
      </c>
    </row>
    <row r="30" spans="2:29" ht="15" customHeight="1" x14ac:dyDescent="0.25">
      <c r="C30">
        <v>-2</v>
      </c>
      <c r="D30">
        <f>_xlfn.SEC(C30)</f>
        <v>-2.4029979617223809</v>
      </c>
    </row>
    <row r="31" spans="2:29" ht="15" customHeight="1" x14ac:dyDescent="0.25">
      <c r="C31">
        <f>C30+0.1</f>
        <v>-1.9</v>
      </c>
      <c r="D31">
        <f t="shared" ref="D31:D94" si="0">_xlfn.SEC(C31)</f>
        <v>-3.0932022016726934</v>
      </c>
    </row>
    <row r="32" spans="2:29" ht="15" customHeight="1" x14ac:dyDescent="0.25">
      <c r="C32">
        <f t="shared" ref="C32:C95" si="1">C31+0.1</f>
        <v>-1.7999999999999998</v>
      </c>
      <c r="D32">
        <f t="shared" si="0"/>
        <v>-4.4013678718536351</v>
      </c>
    </row>
    <row r="33" spans="2:5" ht="15" customHeight="1" x14ac:dyDescent="0.25">
      <c r="C33">
        <f t="shared" si="1"/>
        <v>-1.6999999999999997</v>
      </c>
      <c r="D33">
        <f t="shared" si="0"/>
        <v>-7.7612939960503713</v>
      </c>
    </row>
    <row r="34" spans="2:5" ht="15" customHeight="1" x14ac:dyDescent="0.25">
      <c r="C34">
        <f t="shared" si="1"/>
        <v>-1.5999999999999996</v>
      </c>
      <c r="D34">
        <f t="shared" si="0"/>
        <v>-34.247135610019107</v>
      </c>
    </row>
    <row r="35" spans="2:5" ht="15" customHeight="1" x14ac:dyDescent="0.25">
      <c r="C35">
        <f t="shared" si="1"/>
        <v>-1.4999999999999996</v>
      </c>
      <c r="D35">
        <f t="shared" si="0"/>
        <v>14.136832902969815</v>
      </c>
    </row>
    <row r="36" spans="2:5" ht="15" customHeight="1" x14ac:dyDescent="0.25">
      <c r="C36">
        <f t="shared" si="1"/>
        <v>-1.3999999999999995</v>
      </c>
      <c r="D36">
        <f t="shared" si="0"/>
        <v>5.8834900848273266</v>
      </c>
    </row>
    <row r="37" spans="2:5" ht="15" customHeight="1" x14ac:dyDescent="0.25">
      <c r="C37">
        <f t="shared" si="1"/>
        <v>-1.2999999999999994</v>
      </c>
      <c r="D37">
        <f t="shared" si="0"/>
        <v>3.7383341270754329</v>
      </c>
    </row>
    <row r="38" spans="2:5" ht="15" customHeight="1" x14ac:dyDescent="0.25">
      <c r="C38">
        <f t="shared" si="1"/>
        <v>-1.1999999999999993</v>
      </c>
      <c r="D38">
        <f t="shared" si="0"/>
        <v>2.7597036013324017</v>
      </c>
    </row>
    <row r="39" spans="2:5" ht="15" customHeight="1" x14ac:dyDescent="0.25">
      <c r="C39">
        <f t="shared" si="1"/>
        <v>-1.0999999999999992</v>
      </c>
      <c r="D39">
        <f t="shared" si="0"/>
        <v>2.2046043887173554</v>
      </c>
    </row>
    <row r="40" spans="2:5" ht="15" customHeight="1" x14ac:dyDescent="0.25">
      <c r="C40">
        <f t="shared" si="1"/>
        <v>-0.99999999999999922</v>
      </c>
      <c r="D40">
        <f t="shared" si="0"/>
        <v>1.8508157176809235</v>
      </c>
    </row>
    <row r="41" spans="2:5" ht="15" customHeight="1" x14ac:dyDescent="0.25">
      <c r="C41">
        <f t="shared" si="1"/>
        <v>-0.89999999999999925</v>
      </c>
      <c r="D41">
        <f t="shared" si="0"/>
        <v>1.608725810466048</v>
      </c>
    </row>
    <row r="42" spans="2:5" ht="15" customHeight="1" x14ac:dyDescent="0.25">
      <c r="C42">
        <f t="shared" si="1"/>
        <v>-0.79999999999999927</v>
      </c>
      <c r="D42">
        <f t="shared" si="0"/>
        <v>1.4353241996722388</v>
      </c>
    </row>
    <row r="43" spans="2:5" ht="15" customHeight="1" x14ac:dyDescent="0.25">
      <c r="C43">
        <f t="shared" si="1"/>
        <v>-0.69999999999999929</v>
      </c>
      <c r="D43">
        <f t="shared" si="0"/>
        <v>1.307459259733593</v>
      </c>
    </row>
    <row r="44" spans="2:5" ht="15" customHeight="1" x14ac:dyDescent="0.25">
      <c r="B44" s="4"/>
      <c r="C44">
        <f t="shared" si="1"/>
        <v>-0.59999999999999931</v>
      </c>
      <c r="D44">
        <f t="shared" si="0"/>
        <v>1.2116283145123161</v>
      </c>
      <c r="E44" s="14"/>
    </row>
    <row r="45" spans="2:5" ht="15" customHeight="1" x14ac:dyDescent="0.25">
      <c r="B45" s="4"/>
      <c r="C45">
        <f t="shared" si="1"/>
        <v>-0.49999999999999933</v>
      </c>
      <c r="D45">
        <f t="shared" si="0"/>
        <v>1.1394939273245488</v>
      </c>
    </row>
    <row r="46" spans="2:5" ht="15" customHeight="1" x14ac:dyDescent="0.25">
      <c r="B46" s="4"/>
      <c r="C46">
        <f t="shared" si="1"/>
        <v>-0.39999999999999936</v>
      </c>
      <c r="D46">
        <f t="shared" si="0"/>
        <v>1.0857044283832384</v>
      </c>
    </row>
    <row r="47" spans="2:5" ht="15" customHeight="1" x14ac:dyDescent="0.25">
      <c r="B47" s="4"/>
      <c r="C47">
        <f t="shared" si="1"/>
        <v>-0.29999999999999938</v>
      </c>
      <c r="D47">
        <f t="shared" si="0"/>
        <v>1.0467516015380853</v>
      </c>
    </row>
    <row r="48" spans="2:5" ht="15" customHeight="1" x14ac:dyDescent="0.25">
      <c r="B48" s="4"/>
      <c r="C48">
        <f t="shared" si="1"/>
        <v>-0.19999999999999937</v>
      </c>
      <c r="D48">
        <f t="shared" si="0"/>
        <v>1.0203388449411925</v>
      </c>
    </row>
    <row r="49" spans="2:4" ht="15" customHeight="1" x14ac:dyDescent="0.25">
      <c r="B49" s="4"/>
      <c r="C49">
        <f t="shared" si="1"/>
        <v>-9.9999999999999367E-2</v>
      </c>
      <c r="D49">
        <f t="shared" si="0"/>
        <v>1.0050209184004553</v>
      </c>
    </row>
    <row r="50" spans="2:4" ht="15" customHeight="1" x14ac:dyDescent="0.25">
      <c r="B50" s="4"/>
      <c r="C50">
        <f t="shared" si="1"/>
        <v>6.3837823915946501E-16</v>
      </c>
      <c r="D50">
        <f t="shared" si="0"/>
        <v>1</v>
      </c>
    </row>
    <row r="51" spans="2:4" ht="15" customHeight="1" x14ac:dyDescent="0.25">
      <c r="B51" s="4"/>
      <c r="C51">
        <f t="shared" si="1"/>
        <v>0.10000000000000064</v>
      </c>
      <c r="D51">
        <f t="shared" si="0"/>
        <v>1.0050209184004555</v>
      </c>
    </row>
    <row r="52" spans="2:4" ht="15" customHeight="1" x14ac:dyDescent="0.25">
      <c r="B52" s="4"/>
      <c r="C52">
        <f t="shared" si="1"/>
        <v>0.20000000000000065</v>
      </c>
      <c r="D52">
        <f t="shared" si="0"/>
        <v>1.0203388449411928</v>
      </c>
    </row>
    <row r="53" spans="2:4" ht="15" customHeight="1" x14ac:dyDescent="0.25">
      <c r="B53" s="4"/>
      <c r="C53">
        <f t="shared" si="1"/>
        <v>0.30000000000000066</v>
      </c>
      <c r="D53">
        <f t="shared" si="0"/>
        <v>1.0467516015380858</v>
      </c>
    </row>
    <row r="54" spans="2:4" ht="15" customHeight="1" x14ac:dyDescent="0.25">
      <c r="B54" s="4"/>
      <c r="C54">
        <f t="shared" si="1"/>
        <v>0.40000000000000069</v>
      </c>
      <c r="D54">
        <f t="shared" si="0"/>
        <v>1.0857044283832391</v>
      </c>
    </row>
    <row r="55" spans="2:4" ht="15" customHeight="1" x14ac:dyDescent="0.25">
      <c r="B55" s="4"/>
      <c r="C55">
        <f t="shared" si="1"/>
        <v>0.50000000000000067</v>
      </c>
      <c r="D55">
        <f t="shared" si="0"/>
        <v>1.1394939273245495</v>
      </c>
    </row>
    <row r="56" spans="2:4" ht="15" customHeight="1" x14ac:dyDescent="0.25">
      <c r="B56" s="4"/>
      <c r="C56">
        <f t="shared" si="1"/>
        <v>0.60000000000000064</v>
      </c>
      <c r="D56">
        <f t="shared" si="0"/>
        <v>1.2116283145123172</v>
      </c>
    </row>
    <row r="57" spans="2:4" ht="15" customHeight="1" x14ac:dyDescent="0.25">
      <c r="B57" s="4"/>
      <c r="C57">
        <f t="shared" si="1"/>
        <v>0.70000000000000062</v>
      </c>
      <c r="D57">
        <f t="shared" si="0"/>
        <v>1.3074592597335946</v>
      </c>
    </row>
    <row r="58" spans="2:4" ht="15" customHeight="1" x14ac:dyDescent="0.25">
      <c r="B58" s="4"/>
      <c r="C58">
        <f>C57+0.1</f>
        <v>0.8000000000000006</v>
      </c>
      <c r="D58">
        <f t="shared" si="0"/>
        <v>1.4353241996722408</v>
      </c>
    </row>
    <row r="59" spans="2:4" ht="15" customHeight="1" x14ac:dyDescent="0.25">
      <c r="B59" s="4"/>
      <c r="C59">
        <f t="shared" si="1"/>
        <v>0.90000000000000058</v>
      </c>
      <c r="D59">
        <f t="shared" si="0"/>
        <v>1.6087258104660505</v>
      </c>
    </row>
    <row r="60" spans="2:4" ht="15" customHeight="1" x14ac:dyDescent="0.25">
      <c r="B60" s="4"/>
      <c r="C60">
        <f t="shared" si="1"/>
        <v>1.0000000000000007</v>
      </c>
      <c r="D60">
        <f t="shared" si="0"/>
        <v>1.8508157176809275</v>
      </c>
    </row>
    <row r="61" spans="2:4" ht="15" customHeight="1" x14ac:dyDescent="0.25">
      <c r="C61">
        <f t="shared" si="1"/>
        <v>1.1000000000000008</v>
      </c>
      <c r="D61">
        <f t="shared" si="0"/>
        <v>2.2046043887173625</v>
      </c>
    </row>
    <row r="62" spans="2:4" ht="15" customHeight="1" x14ac:dyDescent="0.25">
      <c r="C62">
        <f t="shared" si="1"/>
        <v>1.2000000000000008</v>
      </c>
      <c r="D62">
        <f t="shared" si="0"/>
        <v>2.7597036013324123</v>
      </c>
    </row>
    <row r="63" spans="2:4" ht="15" customHeight="1" x14ac:dyDescent="0.25">
      <c r="C63">
        <f t="shared" si="1"/>
        <v>1.3000000000000009</v>
      </c>
      <c r="D63">
        <f t="shared" si="0"/>
        <v>3.7383341270754538</v>
      </c>
    </row>
    <row r="64" spans="2:4" ht="15" customHeight="1" x14ac:dyDescent="0.25">
      <c r="C64">
        <f t="shared" si="1"/>
        <v>1.400000000000001</v>
      </c>
      <c r="D64">
        <f t="shared" si="0"/>
        <v>5.8834900848273799</v>
      </c>
    </row>
    <row r="65" spans="3:4" ht="15" customHeight="1" x14ac:dyDescent="0.25">
      <c r="C65">
        <f t="shared" si="1"/>
        <v>1.5000000000000011</v>
      </c>
      <c r="D65">
        <f t="shared" si="0"/>
        <v>14.136832902970125</v>
      </c>
    </row>
    <row r="66" spans="3:4" ht="15" customHeight="1" x14ac:dyDescent="0.25">
      <c r="C66">
        <f>C65+0.1</f>
        <v>1.6000000000000012</v>
      </c>
      <c r="D66">
        <f t="shared" si="0"/>
        <v>-34.247135610017281</v>
      </c>
    </row>
    <row r="67" spans="3:4" ht="15" customHeight="1" x14ac:dyDescent="0.25">
      <c r="C67">
        <f t="shared" si="1"/>
        <v>1.7000000000000013</v>
      </c>
      <c r="D67">
        <f t="shared" si="0"/>
        <v>-7.761293996050278</v>
      </c>
    </row>
    <row r="68" spans="3:4" ht="15" customHeight="1" x14ac:dyDescent="0.25">
      <c r="C68">
        <f t="shared" si="1"/>
        <v>1.8000000000000014</v>
      </c>
      <c r="D68">
        <f t="shared" si="0"/>
        <v>-4.4013678718536067</v>
      </c>
    </row>
    <row r="69" spans="3:4" ht="15" customHeight="1" x14ac:dyDescent="0.25">
      <c r="C69">
        <f>C68+0.1</f>
        <v>1.9000000000000015</v>
      </c>
      <c r="D69">
        <f t="shared" si="0"/>
        <v>-3.0932022016726797</v>
      </c>
    </row>
    <row r="70" spans="3:4" ht="15" customHeight="1" x14ac:dyDescent="0.25">
      <c r="C70">
        <f t="shared" si="1"/>
        <v>2.0000000000000013</v>
      </c>
      <c r="D70">
        <f t="shared" si="0"/>
        <v>-2.4029979617223742</v>
      </c>
    </row>
    <row r="71" spans="3:4" ht="15" customHeight="1" x14ac:dyDescent="0.25">
      <c r="C71">
        <f t="shared" si="1"/>
        <v>2.1000000000000014</v>
      </c>
      <c r="D71">
        <f t="shared" si="0"/>
        <v>-1.9808016559672192</v>
      </c>
    </row>
    <row r="72" spans="3:4" ht="15" customHeight="1" x14ac:dyDescent="0.25">
      <c r="C72">
        <f t="shared" si="1"/>
        <v>2.2000000000000015</v>
      </c>
      <c r="D72">
        <f t="shared" si="0"/>
        <v>-1.6992321181373498</v>
      </c>
    </row>
    <row r="73" spans="3:4" ht="15" customHeight="1" x14ac:dyDescent="0.25">
      <c r="C73">
        <f t="shared" si="1"/>
        <v>2.3000000000000016</v>
      </c>
      <c r="D73">
        <f t="shared" si="0"/>
        <v>-1.5008794674602521</v>
      </c>
    </row>
    <row r="74" spans="3:4" ht="15" customHeight="1" x14ac:dyDescent="0.25">
      <c r="C74">
        <f t="shared" si="1"/>
        <v>2.4000000000000017</v>
      </c>
      <c r="D74">
        <f t="shared" si="0"/>
        <v>-1.3561276410743486</v>
      </c>
    </row>
    <row r="75" spans="3:4" ht="15" customHeight="1" x14ac:dyDescent="0.25">
      <c r="C75">
        <f t="shared" si="1"/>
        <v>2.5000000000000018</v>
      </c>
      <c r="D75">
        <f t="shared" si="0"/>
        <v>-1.2482156514688161</v>
      </c>
    </row>
    <row r="76" spans="3:4" ht="15" customHeight="1" x14ac:dyDescent="0.25">
      <c r="C76">
        <f t="shared" si="1"/>
        <v>2.6000000000000019</v>
      </c>
      <c r="D76">
        <f t="shared" si="0"/>
        <v>-1.1670126326998631</v>
      </c>
    </row>
    <row r="77" spans="3:4" ht="15" customHeight="1" x14ac:dyDescent="0.25">
      <c r="C77">
        <f t="shared" si="1"/>
        <v>2.700000000000002</v>
      </c>
      <c r="D77">
        <f t="shared" si="0"/>
        <v>-1.1061064195263386</v>
      </c>
    </row>
    <row r="78" spans="3:4" ht="15" customHeight="1" x14ac:dyDescent="0.25">
      <c r="C78">
        <f t="shared" si="1"/>
        <v>2.800000000000002</v>
      </c>
      <c r="D78">
        <f t="shared" si="0"/>
        <v>-1.0613206212987252</v>
      </c>
    </row>
    <row r="79" spans="3:4" ht="15" customHeight="1" x14ac:dyDescent="0.25">
      <c r="C79">
        <f t="shared" si="1"/>
        <v>2.9000000000000021</v>
      </c>
      <c r="D79">
        <f t="shared" si="0"/>
        <v>-1.0299104903720899</v>
      </c>
    </row>
    <row r="80" spans="3:4" ht="15" customHeight="1" x14ac:dyDescent="0.25">
      <c r="C80">
        <f t="shared" si="1"/>
        <v>3.0000000000000022</v>
      </c>
      <c r="D80">
        <f t="shared" si="0"/>
        <v>-1.0101086659079934</v>
      </c>
    </row>
    <row r="81" spans="3:4" ht="15" customHeight="1" x14ac:dyDescent="0.25">
      <c r="C81">
        <f t="shared" si="1"/>
        <v>3.1000000000000023</v>
      </c>
      <c r="D81">
        <f t="shared" si="0"/>
        <v>-1.0008655983392076</v>
      </c>
    </row>
    <row r="82" spans="3:4" ht="15" customHeight="1" x14ac:dyDescent="0.25">
      <c r="C82">
        <f t="shared" si="1"/>
        <v>3.2000000000000024</v>
      </c>
      <c r="D82">
        <f t="shared" si="0"/>
        <v>-1.0017081369617402</v>
      </c>
    </row>
    <row r="83" spans="3:4" ht="15" customHeight="1" x14ac:dyDescent="0.25">
      <c r="C83">
        <f t="shared" si="1"/>
        <v>3.3000000000000025</v>
      </c>
      <c r="D83">
        <f t="shared" si="0"/>
        <v>-1.0126789737599293</v>
      </c>
    </row>
    <row r="84" spans="3:4" ht="15" customHeight="1" x14ac:dyDescent="0.25">
      <c r="C84">
        <f t="shared" si="1"/>
        <v>3.4000000000000026</v>
      </c>
      <c r="D84">
        <f t="shared" si="0"/>
        <v>-1.0343420247114403</v>
      </c>
    </row>
    <row r="85" spans="3:4" ht="15" customHeight="1" x14ac:dyDescent="0.25">
      <c r="C85">
        <f t="shared" si="1"/>
        <v>3.5000000000000027</v>
      </c>
      <c r="D85">
        <f t="shared" si="0"/>
        <v>-1.0678550471918116</v>
      </c>
    </row>
    <row r="86" spans="3:4" ht="15" customHeight="1" x14ac:dyDescent="0.25">
      <c r="C86">
        <f t="shared" si="1"/>
        <v>3.6000000000000028</v>
      </c>
      <c r="D86">
        <f t="shared" si="0"/>
        <v>-1.1151275324383294</v>
      </c>
    </row>
    <row r="87" spans="3:4" ht="15" customHeight="1" x14ac:dyDescent="0.25">
      <c r="C87">
        <f t="shared" si="1"/>
        <v>3.7000000000000028</v>
      </c>
      <c r="D87">
        <f t="shared" si="0"/>
        <v>-1.1791061933852884</v>
      </c>
    </row>
    <row r="88" spans="3:4" ht="15" customHeight="1" x14ac:dyDescent="0.25">
      <c r="C88">
        <f t="shared" si="1"/>
        <v>3.8000000000000029</v>
      </c>
      <c r="D88">
        <f t="shared" si="0"/>
        <v>-1.2642741099755574</v>
      </c>
    </row>
    <row r="89" spans="3:4" ht="15" customHeight="1" x14ac:dyDescent="0.25">
      <c r="C89">
        <f t="shared" si="1"/>
        <v>3.900000000000003</v>
      </c>
      <c r="D89">
        <f t="shared" si="0"/>
        <v>-1.3775389168027738</v>
      </c>
    </row>
    <row r="90" spans="3:4" ht="15" customHeight="1" x14ac:dyDescent="0.25">
      <c r="C90">
        <f t="shared" si="1"/>
        <v>4.0000000000000027</v>
      </c>
      <c r="D90">
        <f t="shared" si="0"/>
        <v>-1.5298856564664023</v>
      </c>
    </row>
    <row r="91" spans="3:4" ht="15" customHeight="1" x14ac:dyDescent="0.25">
      <c r="C91">
        <f t="shared" si="1"/>
        <v>4.1000000000000023</v>
      </c>
      <c r="D91">
        <f t="shared" si="0"/>
        <v>-1.7396630847252403</v>
      </c>
    </row>
    <row r="92" spans="3:4" ht="15" customHeight="1" x14ac:dyDescent="0.25">
      <c r="C92">
        <f t="shared" si="1"/>
        <v>4.200000000000002</v>
      </c>
      <c r="D92">
        <f t="shared" si="0"/>
        <v>-2.039730601489504</v>
      </c>
    </row>
    <row r="93" spans="3:4" ht="15" customHeight="1" x14ac:dyDescent="0.25">
      <c r="C93">
        <f t="shared" si="1"/>
        <v>4.3000000000000016</v>
      </c>
      <c r="D93">
        <f t="shared" si="0"/>
        <v>-2.495015133914658</v>
      </c>
    </row>
    <row r="94" spans="3:4" ht="15" customHeight="1" x14ac:dyDescent="0.25">
      <c r="C94">
        <f t="shared" si="1"/>
        <v>4.4000000000000012</v>
      </c>
      <c r="D94">
        <f t="shared" si="0"/>
        <v>-3.2538010010781528</v>
      </c>
    </row>
    <row r="95" spans="3:4" ht="15" customHeight="1" x14ac:dyDescent="0.25">
      <c r="C95">
        <f t="shared" si="1"/>
        <v>4.5000000000000009</v>
      </c>
      <c r="D95">
        <f t="shared" ref="D95:D113" si="2">_xlfn.SEC(C95)</f>
        <v>-4.7439275483683447</v>
      </c>
    </row>
    <row r="96" spans="3:4" ht="15" customHeight="1" x14ac:dyDescent="0.25">
      <c r="C96">
        <f t="shared" ref="C96:C113" si="3">C95+0.1</f>
        <v>4.6000000000000005</v>
      </c>
      <c r="D96">
        <f t="shared" si="2"/>
        <v>-8.9164286113596578</v>
      </c>
    </row>
    <row r="97" spans="3:4" ht="15" customHeight="1" x14ac:dyDescent="0.25">
      <c r="C97">
        <f t="shared" si="3"/>
        <v>4.7</v>
      </c>
      <c r="D97">
        <f t="shared" si="2"/>
        <v>-80.718957536899381</v>
      </c>
    </row>
    <row r="98" spans="3:4" ht="15" customHeight="1" x14ac:dyDescent="0.25">
      <c r="C98">
        <f t="shared" si="3"/>
        <v>4.8</v>
      </c>
      <c r="D98">
        <f t="shared" si="2"/>
        <v>11.428704205369987</v>
      </c>
    </row>
    <row r="99" spans="3:4" ht="15" customHeight="1" x14ac:dyDescent="0.25">
      <c r="C99">
        <f t="shared" si="3"/>
        <v>4.8999999999999995</v>
      </c>
      <c r="D99">
        <f t="shared" si="2"/>
        <v>5.3615746939246334</v>
      </c>
    </row>
    <row r="100" spans="3:4" ht="15" customHeight="1" x14ac:dyDescent="0.25">
      <c r="C100">
        <f t="shared" si="3"/>
        <v>4.9999999999999991</v>
      </c>
      <c r="D100">
        <f t="shared" si="2"/>
        <v>3.5253200858160989</v>
      </c>
    </row>
    <row r="101" spans="3:4" ht="15" customHeight="1" x14ac:dyDescent="0.25">
      <c r="C101">
        <f t="shared" si="3"/>
        <v>5.0999999999999988</v>
      </c>
      <c r="D101">
        <f t="shared" si="2"/>
        <v>2.6456584263993514</v>
      </c>
    </row>
    <row r="102" spans="3:4" ht="15" customHeight="1" x14ac:dyDescent="0.25">
      <c r="C102">
        <f t="shared" si="3"/>
        <v>5.1999999999999984</v>
      </c>
      <c r="D102">
        <f t="shared" si="2"/>
        <v>2.1343957670161107</v>
      </c>
    </row>
    <row r="103" spans="3:4" ht="15" customHeight="1" x14ac:dyDescent="0.25">
      <c r="C103">
        <f t="shared" si="3"/>
        <v>5.299999999999998</v>
      </c>
      <c r="D103">
        <f t="shared" si="2"/>
        <v>1.8038353053861895</v>
      </c>
    </row>
    <row r="104" spans="3:4" ht="15" customHeight="1" x14ac:dyDescent="0.25">
      <c r="C104">
        <f t="shared" si="3"/>
        <v>5.3999999999999977</v>
      </c>
      <c r="D104">
        <f t="shared" si="2"/>
        <v>1.5755651873590371</v>
      </c>
    </row>
    <row r="105" spans="3:4" ht="15" customHeight="1" x14ac:dyDescent="0.25">
      <c r="C105">
        <f t="shared" si="3"/>
        <v>5.4999999999999973</v>
      </c>
      <c r="D105">
        <f t="shared" si="2"/>
        <v>1.4110944706229382</v>
      </c>
    </row>
    <row r="106" spans="3:4" ht="15" customHeight="1" x14ac:dyDescent="0.25">
      <c r="C106">
        <f t="shared" si="3"/>
        <v>5.599999999999997</v>
      </c>
      <c r="D106">
        <f t="shared" si="2"/>
        <v>1.2893811186238082</v>
      </c>
    </row>
    <row r="107" spans="3:4" ht="15" customHeight="1" x14ac:dyDescent="0.25">
      <c r="C107">
        <f t="shared" si="3"/>
        <v>5.6999999999999966</v>
      </c>
      <c r="D107">
        <f t="shared" si="2"/>
        <v>1.1980168725853308</v>
      </c>
    </row>
    <row r="108" spans="3:4" ht="15" customHeight="1" x14ac:dyDescent="0.25">
      <c r="C108">
        <f t="shared" si="3"/>
        <v>5.7999999999999963</v>
      </c>
      <c r="D108">
        <f t="shared" si="2"/>
        <v>1.1292805871225866</v>
      </c>
    </row>
    <row r="109" spans="3:4" ht="15" customHeight="1" x14ac:dyDescent="0.25">
      <c r="C109">
        <f t="shared" si="3"/>
        <v>5.8999999999999959</v>
      </c>
      <c r="D109">
        <f t="shared" si="2"/>
        <v>1.0781921895453548</v>
      </c>
    </row>
    <row r="110" spans="3:4" ht="15" customHeight="1" x14ac:dyDescent="0.25">
      <c r="C110">
        <f t="shared" si="3"/>
        <v>5.9999999999999956</v>
      </c>
      <c r="D110">
        <f t="shared" si="2"/>
        <v>1.041481926595109</v>
      </c>
    </row>
    <row r="111" spans="3:4" ht="15" customHeight="1" x14ac:dyDescent="0.25">
      <c r="C111">
        <f t="shared" si="3"/>
        <v>6.0999999999999952</v>
      </c>
      <c r="D111">
        <f t="shared" si="2"/>
        <v>1.017016270331953</v>
      </c>
    </row>
    <row r="112" spans="3:4" ht="15" customHeight="1" x14ac:dyDescent="0.25">
      <c r="C112">
        <f t="shared" si="3"/>
        <v>6.1999999999999948</v>
      </c>
      <c r="D112">
        <f t="shared" si="2"/>
        <v>1.0034699015597155</v>
      </c>
    </row>
    <row r="113" spans="3:4" ht="15" customHeight="1" x14ac:dyDescent="0.25">
      <c r="C113">
        <f t="shared" si="3"/>
        <v>6.2999999999999945</v>
      </c>
      <c r="D113">
        <f t="shared" si="2"/>
        <v>1.0001413836030824</v>
      </c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0948-8509-4705-B0EB-328CDE20299B}">
  <dimension ref="B2:AC67"/>
  <sheetViews>
    <sheetView showGridLines="0" zoomScaleNormal="100" workbookViewId="0">
      <selection activeCell="B28" sqref="B28"/>
    </sheetView>
  </sheetViews>
  <sheetFormatPr defaultColWidth="6.42578125" defaultRowHeight="15" customHeight="1" x14ac:dyDescent="0.25"/>
  <cols>
    <col min="1" max="1" width="2.85546875" customWidth="1"/>
    <col min="2" max="2" width="9.85546875" customWidth="1"/>
    <col min="3" max="3" width="15.5703125" customWidth="1"/>
    <col min="4" max="4" width="17.85546875" customWidth="1"/>
    <col min="5" max="5" width="14.5703125" bestFit="1" customWidth="1"/>
    <col min="6" max="6" width="7.140625" bestFit="1" customWidth="1"/>
    <col min="7" max="7" width="6.42578125" customWidth="1"/>
    <col min="8" max="8" width="6.85546875" customWidth="1"/>
    <col min="9" max="9" width="9" customWidth="1"/>
    <col min="10" max="15" width="6.85546875" customWidth="1"/>
    <col min="16" max="16" width="9.42578125" customWidth="1"/>
    <col min="17" max="29" width="6.85546875" customWidth="1"/>
    <col min="30" max="30" width="3" bestFit="1" customWidth="1"/>
  </cols>
  <sheetData>
    <row r="2" spans="5:29" ht="15" customHeight="1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5:29" ht="15" customHeight="1" x14ac:dyDescent="0.25">
      <c r="E3" s="5"/>
      <c r="G3" s="4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5:29" ht="15" customHeight="1" x14ac:dyDescent="0.25">
      <c r="E4" s="4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5:29" ht="15" customHeight="1" x14ac:dyDescent="0.25">
      <c r="E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5:29" ht="15" customHeight="1" x14ac:dyDescent="0.25">
      <c r="E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5:29" ht="15" customHeight="1" x14ac:dyDescent="0.25">
      <c r="E7" s="4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5:29" ht="15" customHeight="1" x14ac:dyDescent="0.25">
      <c r="E8" s="4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5:29" ht="15" customHeight="1" x14ac:dyDescent="0.25">
      <c r="E9" s="4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5:29" ht="15" customHeight="1" x14ac:dyDescent="0.25">
      <c r="E10" s="4"/>
      <c r="H10" s="8"/>
      <c r="I10" s="4"/>
      <c r="J10" s="4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5:29" ht="15" customHeight="1" x14ac:dyDescent="0.25">
      <c r="E11" s="4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5:29" ht="15" customHeight="1" x14ac:dyDescent="0.25"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5:29" ht="15" customHeight="1" x14ac:dyDescent="0.25"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5:29" ht="15" customHeight="1" x14ac:dyDescent="0.25"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5:29" ht="15" customHeight="1" x14ac:dyDescent="0.25"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5:29" ht="15" customHeight="1" x14ac:dyDescent="0.25">
      <c r="E16" s="4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5" customHeight="1" x14ac:dyDescent="0.25">
      <c r="E17" s="4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5" customHeight="1" x14ac:dyDescent="0.25">
      <c r="E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5" customHeight="1" x14ac:dyDescent="0.25">
      <c r="E19" s="4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5" customHeight="1" x14ac:dyDescent="0.25">
      <c r="E20" s="4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5" customHeight="1" x14ac:dyDescent="0.25">
      <c r="E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5" customHeight="1" x14ac:dyDescent="0.25">
      <c r="E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5" customHeight="1" x14ac:dyDescent="0.25">
      <c r="B23" s="10" t="s">
        <v>3</v>
      </c>
      <c r="C23" s="10" t="s">
        <v>4</v>
      </c>
      <c r="D23" s="10" t="s">
        <v>5</v>
      </c>
      <c r="E23" s="4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5" customHeight="1" x14ac:dyDescent="0.25">
      <c r="B24" s="3"/>
      <c r="C24" s="3">
        <v>0</v>
      </c>
      <c r="D24" s="3">
        <v>0</v>
      </c>
      <c r="E24" s="4"/>
    </row>
    <row r="25" spans="2:29" ht="15" customHeight="1" x14ac:dyDescent="0.25">
      <c r="B25" s="11" t="s">
        <v>7</v>
      </c>
      <c r="C25" s="12" t="e">
        <f>IMREAL(B25)</f>
        <v>#NUM!</v>
      </c>
      <c r="D25" s="12" t="e">
        <f>IMAGINARY(B25)</f>
        <v>#NUM!</v>
      </c>
      <c r="E25" s="4" t="str">
        <f>B25</f>
        <v>2+2</v>
      </c>
    </row>
    <row r="26" spans="2:29" ht="15" customHeight="1" x14ac:dyDescent="0.25">
      <c r="B26" s="3"/>
      <c r="C26" s="3"/>
      <c r="D26" s="3"/>
      <c r="E26" s="4"/>
    </row>
    <row r="27" spans="2:29" ht="15" customHeight="1" x14ac:dyDescent="0.25">
      <c r="B27" s="3"/>
      <c r="C27" s="3">
        <v>0</v>
      </c>
      <c r="D27" s="3">
        <v>0</v>
      </c>
      <c r="E27" s="4"/>
    </row>
    <row r="28" spans="2:29" ht="15" customHeight="1" x14ac:dyDescent="0.25">
      <c r="B28" s="13" t="e">
        <f>_xlfn.IMSECH(B25)</f>
        <v>#NUM!</v>
      </c>
      <c r="C28" s="13" t="e">
        <f>IMREAL(B28)</f>
        <v>#NUM!</v>
      </c>
      <c r="D28" s="13" t="e">
        <f>IMAGINARY(B28)</f>
        <v>#NUM!</v>
      </c>
      <c r="E28" t="e">
        <f>COMPLEX(ROUND(C28,3),ROUND(D28,3))</f>
        <v>#NUM!</v>
      </c>
    </row>
    <row r="44" spans="2:5" ht="15" customHeight="1" x14ac:dyDescent="0.25">
      <c r="B44" s="4"/>
      <c r="C44" s="4"/>
      <c r="E44" s="14"/>
    </row>
    <row r="45" spans="2:5" ht="15" customHeight="1" x14ac:dyDescent="0.25">
      <c r="B45" s="4"/>
      <c r="C45" s="4"/>
    </row>
    <row r="46" spans="2:5" ht="15" customHeight="1" x14ac:dyDescent="0.25">
      <c r="B46" s="4"/>
      <c r="C46" s="4"/>
    </row>
    <row r="47" spans="2:5" ht="15" customHeight="1" x14ac:dyDescent="0.25">
      <c r="B47" s="4"/>
      <c r="C47" s="4"/>
    </row>
    <row r="48" spans="2:5" ht="15" customHeight="1" x14ac:dyDescent="0.25">
      <c r="B48" s="4"/>
      <c r="C48" s="4"/>
    </row>
    <row r="49" spans="2:3" ht="15" customHeight="1" x14ac:dyDescent="0.25">
      <c r="B49" s="4"/>
      <c r="C49" s="4"/>
    </row>
    <row r="50" spans="2:3" ht="15" customHeight="1" x14ac:dyDescent="0.25">
      <c r="B50" s="4"/>
      <c r="C50" s="4"/>
    </row>
    <row r="51" spans="2:3" ht="15" customHeight="1" x14ac:dyDescent="0.25">
      <c r="B51" s="4"/>
      <c r="C51" s="4"/>
    </row>
    <row r="52" spans="2:3" ht="15" customHeight="1" x14ac:dyDescent="0.25">
      <c r="B52" s="4"/>
      <c r="C52" s="4"/>
    </row>
    <row r="53" spans="2:3" ht="15" customHeight="1" x14ac:dyDescent="0.25">
      <c r="B53" s="4"/>
      <c r="C53" s="4"/>
    </row>
    <row r="54" spans="2:3" ht="15" customHeight="1" x14ac:dyDescent="0.25">
      <c r="B54" s="4"/>
      <c r="C54" s="4"/>
    </row>
    <row r="55" spans="2:3" ht="15" customHeight="1" x14ac:dyDescent="0.25">
      <c r="B55" s="4"/>
      <c r="C55" s="4"/>
    </row>
    <row r="56" spans="2:3" ht="15" customHeight="1" x14ac:dyDescent="0.25">
      <c r="B56" s="4"/>
      <c r="C56" s="4"/>
    </row>
    <row r="57" spans="2:3" ht="15" customHeight="1" x14ac:dyDescent="0.25">
      <c r="B57" s="4"/>
      <c r="C57" s="4"/>
    </row>
    <row r="58" spans="2:3" ht="15" customHeight="1" x14ac:dyDescent="0.25">
      <c r="B58" s="4"/>
      <c r="C58" s="4"/>
    </row>
    <row r="59" spans="2:3" ht="15" customHeight="1" x14ac:dyDescent="0.25">
      <c r="B59" s="4"/>
      <c r="C59" s="4"/>
    </row>
    <row r="60" spans="2:3" ht="15" customHeight="1" x14ac:dyDescent="0.25">
      <c r="B60" s="4"/>
      <c r="C60" s="4"/>
    </row>
    <row r="67" spans="3:3" ht="15" customHeight="1" x14ac:dyDescent="0.25">
      <c r="C67" s="5"/>
    </row>
  </sheetData>
  <printOptions headings="1"/>
  <pageMargins left="0.7" right="0.7" top="0.75" bottom="0.75" header="0.3" footer="0.3"/>
  <pageSetup paperSize="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IMSECH function</vt:lpstr>
      <vt:lpstr>Example</vt:lpstr>
      <vt:lpstr>Hyperbolic secant</vt:lpstr>
      <vt:lpstr>Secant</vt:lpstr>
      <vt:lpstr>IMSECH function 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2018-01-26T08:31:19Z</dcterms:created>
  <dcterms:modified xsi:type="dcterms:W3CDTF">2023-06-09T07:21:47Z</dcterms:modified>
</cp:coreProperties>
</file>