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scar\Excelforum\"/>
    </mc:Choice>
  </mc:AlternateContent>
  <xr:revisionPtr revIDLastSave="0" documentId="13_ncr:1_{63E71A79-2287-4AA6-9D47-2F018082019B}" xr6:coauthVersionLast="47" xr6:coauthVersionMax="47" xr10:uidLastSave="{00000000-0000-0000-0000-000000000000}"/>
  <bookViews>
    <workbookView xWindow="-120" yWindow="-120" windowWidth="29040" windowHeight="17520" xr2:uid="{ECF27A25-2164-4DE1-A85F-D69932C2A310}"/>
  </bookViews>
  <sheets>
    <sheet name="IMSINH function" sheetId="10" r:id="rId1"/>
    <sheet name="Example" sheetId="1" r:id="rId2"/>
    <sheet name="Hyperbolic" sheetId="11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10" l="1"/>
  <c r="D28" i="10" s="1"/>
  <c r="C69" i="11"/>
  <c r="C70" i="11" s="1"/>
  <c r="C71" i="11" s="1"/>
  <c r="C72" i="11" s="1"/>
  <c r="C73" i="11" s="1"/>
  <c r="C74" i="11" s="1"/>
  <c r="C75" i="11" s="1"/>
  <c r="C76" i="11" s="1"/>
  <c r="C68" i="11"/>
  <c r="C57" i="11"/>
  <c r="C58" i="11" s="1"/>
  <c r="C59" i="11" s="1"/>
  <c r="C60" i="11" s="1"/>
  <c r="C61" i="11" s="1"/>
  <c r="C62" i="11" s="1"/>
  <c r="C63" i="11" s="1"/>
  <c r="C64" i="11" s="1"/>
  <c r="C65" i="11" s="1"/>
  <c r="C66" i="11" s="1"/>
  <c r="D54" i="11"/>
  <c r="C47" i="11"/>
  <c r="C48" i="11" s="1"/>
  <c r="C49" i="11" s="1"/>
  <c r="C50" i="11" s="1"/>
  <c r="C51" i="11" s="1"/>
  <c r="C52" i="11" s="1"/>
  <c r="C53" i="11" s="1"/>
  <c r="C54" i="11" s="1"/>
  <c r="C46" i="11"/>
  <c r="G44" i="11"/>
  <c r="C36" i="11"/>
  <c r="C37" i="11" s="1"/>
  <c r="D35" i="11"/>
  <c r="D53" i="11" s="1"/>
  <c r="C35" i="11"/>
  <c r="D34" i="11"/>
  <c r="G34" i="11" s="1"/>
  <c r="B34" i="11"/>
  <c r="E26" i="11"/>
  <c r="E25" i="10"/>
  <c r="D25" i="10"/>
  <c r="C25" i="10"/>
  <c r="D3" i="1"/>
  <c r="D37" i="11" l="1"/>
  <c r="D51" i="11" s="1"/>
  <c r="C38" i="11"/>
  <c r="G35" i="11"/>
  <c r="D36" i="11"/>
  <c r="C28" i="10"/>
  <c r="E28" i="10" s="1"/>
  <c r="G36" i="11" l="1"/>
  <c r="D52" i="11"/>
  <c r="D38" i="11"/>
  <c r="D50" i="11" s="1"/>
  <c r="C39" i="11"/>
  <c r="G38" i="11"/>
  <c r="G37" i="11"/>
  <c r="C40" i="11" l="1"/>
  <c r="D39" i="11"/>
  <c r="D49" i="11" s="1"/>
  <c r="D40" i="11" l="1"/>
  <c r="D48" i="11" s="1"/>
  <c r="G40" i="11"/>
  <c r="C41" i="11"/>
  <c r="G39" i="11"/>
  <c r="C42" i="11" l="1"/>
  <c r="D41" i="11"/>
  <c r="D47" i="11" s="1"/>
  <c r="G41" i="11" l="1"/>
  <c r="C43" i="11"/>
  <c r="D42" i="11"/>
  <c r="D46" i="11" s="1"/>
  <c r="G42" i="11" l="1"/>
  <c r="D43" i="11"/>
  <c r="G43" i="11" s="1"/>
</calcChain>
</file>

<file path=xl/sharedStrings.xml><?xml version="1.0" encoding="utf-8"?>
<sst xmlns="http://schemas.openxmlformats.org/spreadsheetml/2006/main" count="15" uniqueCount="11">
  <si>
    <t>1+2i</t>
  </si>
  <si>
    <t>Value</t>
  </si>
  <si>
    <t>IMSINH function</t>
  </si>
  <si>
    <t>Complex number</t>
  </si>
  <si>
    <t>Real</t>
  </si>
  <si>
    <t>Imaginary</t>
  </si>
  <si>
    <t>2+i</t>
  </si>
  <si>
    <t>Modulus</t>
  </si>
  <si>
    <r>
      <t>C</t>
    </r>
    <r>
      <rPr>
        <vertAlign val="subscript"/>
        <sz val="11"/>
        <color theme="1"/>
        <rFont val="Calibri"/>
        <family val="2"/>
        <scheme val="minor"/>
      </rPr>
      <t>1</t>
    </r>
  </si>
  <si>
    <t>1+i</t>
  </si>
  <si>
    <r>
      <t>x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-y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=1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</si>
</sst>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333333"/>
      <name val="Arial"/>
      <family val="2"/>
    </font>
    <font>
      <sz val="12"/>
      <color rgb="FF111111"/>
      <name val="Roboto"/>
    </font>
    <font>
      <vertAlign val="subscript"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1">
      <alignment horizontal="left" indent="1"/>
    </xf>
  </cellStyleXfs>
  <cellXfs count="19">
    <xf numFmtId="0" fontId="0" fillId="0" borderId="0" xfId="0"/>
    <xf numFmtId="0" fontId="1" fillId="0" borderId="1" xfId="1">
      <alignment horizontal="left" indent="1"/>
    </xf>
    <xf numFmtId="0" fontId="2" fillId="2" borderId="1" xfId="1" applyFont="1" applyFill="1">
      <alignment horizontal="left" indent="1"/>
    </xf>
    <xf numFmtId="0" fontId="0" fillId="0" borderId="1" xfId="1" applyFont="1">
      <alignment horizontal="left" indent="1"/>
    </xf>
    <xf numFmtId="0" fontId="0" fillId="0" borderId="0" xfId="0" applyAlignment="1">
      <alignment horizontal="left" indent="1"/>
    </xf>
    <xf numFmtId="0" fontId="0" fillId="0" borderId="0" xfId="0" quotePrefix="1"/>
    <xf numFmtId="0" fontId="3" fillId="0" borderId="0" xfId="0" applyFont="1" applyAlignment="1">
      <alignment horizontal="left" vertical="center" wrapText="1"/>
    </xf>
    <xf numFmtId="0" fontId="2" fillId="3" borderId="1" xfId="1" applyFont="1" applyFill="1">
      <alignment horizontal="left" indent="1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 indent="1"/>
    </xf>
    <xf numFmtId="0" fontId="2" fillId="0" borderId="1" xfId="1" applyFont="1">
      <alignment horizontal="left" indent="1"/>
    </xf>
    <xf numFmtId="0" fontId="0" fillId="4" borderId="1" xfId="1" quotePrefix="1" applyFont="1" applyFill="1">
      <alignment horizontal="left" indent="1"/>
    </xf>
    <xf numFmtId="0" fontId="0" fillId="4" borderId="1" xfId="1" applyFont="1" applyFill="1">
      <alignment horizontal="left" indent="1"/>
    </xf>
    <xf numFmtId="0" fontId="0" fillId="5" borderId="1" xfId="1" applyFont="1" applyFill="1">
      <alignment horizontal="left" indent="1"/>
    </xf>
    <xf numFmtId="0" fontId="4" fillId="0" borderId="0" xfId="0" applyFont="1"/>
    <xf numFmtId="0" fontId="0" fillId="0" borderId="1" xfId="1" quotePrefix="1" applyFont="1">
      <alignment horizontal="left" indent="1"/>
    </xf>
    <xf numFmtId="0" fontId="0" fillId="6" borderId="1" xfId="1" quotePrefix="1" applyFont="1" applyFill="1">
      <alignment horizontal="left" indent="1"/>
    </xf>
    <xf numFmtId="0" fontId="0" fillId="6" borderId="1" xfId="1" applyFont="1" applyFill="1">
      <alignment horizontal="left" indent="1"/>
    </xf>
    <xf numFmtId="0" fontId="6" fillId="0" borderId="0" xfId="0" applyFont="1"/>
  </cellXfs>
  <cellStyles count="2">
    <cellStyle name="Default" xfId="1" xr:uid="{40E9939C-A70C-4E2D-9D5C-587F96BBD49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v-SE" sz="1600">
                <a:solidFill>
                  <a:schemeClr val="tx1"/>
                </a:solidFill>
              </a:rPr>
              <a:t>Complex plane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  <a:headEnd w="lg" len="lg"/>
              <a:tailEnd type="triangle" w="lg" len="lg"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chemeClr val="accent1">
                    <a:lumMod val="40000"/>
                    <a:lumOff val="60000"/>
                  </a:schemeClr>
                </a:solidFill>
                <a:round/>
                <a:headEnd w="lg" len="lg"/>
                <a:tailEnd type="triangle" w="lg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01-C2DA-4201-855A-C14747BB0853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19050" cap="rnd">
                <a:solidFill>
                  <a:schemeClr val="accent6">
                    <a:lumMod val="40000"/>
                    <a:lumOff val="60000"/>
                  </a:schemeClr>
                </a:solidFill>
                <a:prstDash val="solid"/>
                <a:round/>
                <a:headEnd w="lg" len="lg"/>
                <a:tailEnd type="triangle" w="lg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03-C2DA-4201-855A-C14747BB085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CF154D38-D324-4906-8AE7-E019389D6B41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C2DA-4201-855A-C14747BB0853}"/>
                </c:ext>
              </c:extLst>
            </c:dLbl>
            <c:dLbl>
              <c:idx val="1"/>
              <c:layout>
                <c:manualLayout>
                  <c:x val="-6.0608283207965819E-3"/>
                  <c:y val="-3.6666666666666695E-2"/>
                </c:manualLayout>
              </c:layout>
              <c:tx>
                <c:rich>
                  <a:bodyPr/>
                  <a:lstStyle/>
                  <a:p>
                    <a:fld id="{7CF9A834-B5DB-49CB-B486-B3FEF0F98D4A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C2DA-4201-855A-C14747BB085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C2DA-4201-855A-C14747BB085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36DE123-7B31-4BBF-83BB-F6A2F9D8EEB1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C2DA-4201-855A-C14747BB0853}"/>
                </c:ext>
              </c:extLst>
            </c:dLbl>
            <c:dLbl>
              <c:idx val="4"/>
              <c:layout>
                <c:manualLayout>
                  <c:x val="-2.6644984594317016E-2"/>
                  <c:y val="-6.499986876640423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CF1B824-4D6A-45C5-A39F-82FCD7B35F14}" type="CELLRANGE">
                      <a:rPr lang="en-US"/>
                      <a:pPr>
                        <a:defRPr sz="1200"/>
                      </a:pPr>
                      <a:t>[CELLRANGE]</a:t>
                    </a:fld>
                    <a:endParaRPr lang="sv-SE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0579755767388"/>
                      <c:h val="0.1043333333333333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C2DA-4201-855A-C14747BB08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'IMSINH function'!$C$24:$C$28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3">
                  <c:v>0</c:v>
                </c:pt>
                <c:pt idx="4">
                  <c:v>1.9596010414216101</c:v>
                </c:pt>
              </c:numCache>
            </c:numRef>
          </c:xVal>
          <c:yVal>
            <c:numRef>
              <c:f>'IMSINH function'!$D$24:$D$28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3">
                  <c:v>0</c:v>
                </c:pt>
                <c:pt idx="4">
                  <c:v>3.16577851321617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'IMSINH function'!$E$24:$E$31</c15:f>
                <c15:dlblRangeCache>
                  <c:ptCount val="8"/>
                  <c:pt idx="1">
                    <c:v>2+i</c:v>
                  </c:pt>
                  <c:pt idx="4">
                    <c:v>1.96+3.166i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C2DA-4201-855A-C14747BB0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1561951"/>
        <c:axId val="351839599"/>
      </c:scatterChart>
      <c:valAx>
        <c:axId val="831561951"/>
        <c:scaling>
          <c:orientation val="minMax"/>
          <c:max val="3"/>
          <c:min val="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sv-SE" sz="14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4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Real</a:t>
                </a:r>
              </a:p>
            </c:rich>
          </c:tx>
          <c:layout>
            <c:manualLayout>
              <c:xMode val="edge"/>
              <c:yMode val="edge"/>
              <c:x val="0.84720278443455432"/>
              <c:y val="0.673033333333333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lang="sv-SE" sz="14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&quot;&quot;" sourceLinked="0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51839599"/>
        <c:crosses val="autoZero"/>
        <c:crossBetween val="midCat"/>
        <c:majorUnit val="1"/>
        <c:minorUnit val="0.5"/>
      </c:valAx>
      <c:valAx>
        <c:axId val="351839599"/>
        <c:scaling>
          <c:orientation val="minMax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400"/>
                  <a:t>Imaginary</a:t>
                </a:r>
              </a:p>
            </c:rich>
          </c:tx>
          <c:layout>
            <c:manualLayout>
              <c:xMode val="edge"/>
              <c:yMode val="edge"/>
              <c:x val="0.3295526646125756"/>
              <c:y val="0.153124934383202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&quot;&quot;" sourceLinked="0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3156195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Hyperbolic!$E$26</c:f>
              <c:strCache>
                <c:ptCount val="1"/>
                <c:pt idx="0">
                  <c:v>1+i
Modulus: 1.4142135623731</c:v>
                </c:pt>
              </c:strCache>
            </c:strRef>
          </c:tx>
          <c:spPr>
            <a:ln w="9525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2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prstDash val="lgDash"/>
                <a:round/>
                <a:tailEnd type="none" w="lg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01-9CE7-43FE-AAA0-1C8ED3D3E77E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9525" cap="rnd">
                <a:solidFill>
                  <a:schemeClr val="tx1"/>
                </a:solidFill>
                <a:prstDash val="lg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9CE7-43FE-AAA0-1C8ED3D3E77E}"/>
              </c:ext>
            </c:extLst>
          </c:dPt>
          <c:xVal>
            <c:numRef>
              <c:f>Hyperbolic!$C$24:$C$76</c:f>
              <c:numCache>
                <c:formatCode>General</c:formatCode>
                <c:ptCount val="53"/>
                <c:pt idx="1">
                  <c:v>-2</c:v>
                </c:pt>
                <c:pt idx="2">
                  <c:v>2</c:v>
                </c:pt>
                <c:pt idx="4">
                  <c:v>-2</c:v>
                </c:pt>
                <c:pt idx="5">
                  <c:v>2</c:v>
                </c:pt>
                <c:pt idx="10">
                  <c:v>-2</c:v>
                </c:pt>
                <c:pt idx="11">
                  <c:v>-1.9</c:v>
                </c:pt>
                <c:pt idx="12">
                  <c:v>-1.7999999999999998</c:v>
                </c:pt>
                <c:pt idx="13">
                  <c:v>-1.6999999999999997</c:v>
                </c:pt>
                <c:pt idx="14">
                  <c:v>-1.5999999999999996</c:v>
                </c:pt>
                <c:pt idx="15">
                  <c:v>-1.4999999999999996</c:v>
                </c:pt>
                <c:pt idx="16">
                  <c:v>-1.3999999999999995</c:v>
                </c:pt>
                <c:pt idx="17">
                  <c:v>-1.2999999999999994</c:v>
                </c:pt>
                <c:pt idx="18">
                  <c:v>-1.1999999999999993</c:v>
                </c:pt>
                <c:pt idx="19">
                  <c:v>-1.0999999999999992</c:v>
                </c:pt>
                <c:pt idx="20">
                  <c:v>-1</c:v>
                </c:pt>
                <c:pt idx="21">
                  <c:v>-1.1000000000000001</c:v>
                </c:pt>
                <c:pt idx="22">
                  <c:v>-1.2000000000000002</c:v>
                </c:pt>
                <c:pt idx="23">
                  <c:v>-1.3000000000000003</c:v>
                </c:pt>
                <c:pt idx="24">
                  <c:v>-1.4000000000000004</c:v>
                </c:pt>
                <c:pt idx="25">
                  <c:v>-1.5000000000000004</c:v>
                </c:pt>
                <c:pt idx="26">
                  <c:v>-1.6000000000000005</c:v>
                </c:pt>
                <c:pt idx="27">
                  <c:v>-1.7000000000000006</c:v>
                </c:pt>
                <c:pt idx="28">
                  <c:v>-1.8000000000000007</c:v>
                </c:pt>
                <c:pt idx="29">
                  <c:v>-1.9000000000000008</c:v>
                </c:pt>
                <c:pt idx="30">
                  <c:v>-2.0000000000000009</c:v>
                </c:pt>
                <c:pt idx="32">
                  <c:v>2</c:v>
                </c:pt>
                <c:pt idx="33">
                  <c:v>1.9</c:v>
                </c:pt>
                <c:pt idx="34">
                  <c:v>1.7999999999999998</c:v>
                </c:pt>
                <c:pt idx="35">
                  <c:v>1.6999999999999997</c:v>
                </c:pt>
                <c:pt idx="36">
                  <c:v>1.5999999999999996</c:v>
                </c:pt>
                <c:pt idx="37">
                  <c:v>1.4999999999999996</c:v>
                </c:pt>
                <c:pt idx="38">
                  <c:v>1.3999999999999995</c:v>
                </c:pt>
                <c:pt idx="39">
                  <c:v>1.2999999999999994</c:v>
                </c:pt>
                <c:pt idx="40">
                  <c:v>1.1999999999999993</c:v>
                </c:pt>
                <c:pt idx="41">
                  <c:v>1.0999999999999992</c:v>
                </c:pt>
                <c:pt idx="42">
                  <c:v>0.99999999999999922</c:v>
                </c:pt>
                <c:pt idx="43">
                  <c:v>1.1000000000000001</c:v>
                </c:pt>
                <c:pt idx="44">
                  <c:v>1.2000000000000002</c:v>
                </c:pt>
                <c:pt idx="45">
                  <c:v>1.3000000000000003</c:v>
                </c:pt>
                <c:pt idx="46">
                  <c:v>1.4000000000000004</c:v>
                </c:pt>
                <c:pt idx="47">
                  <c:v>1.5000000000000004</c:v>
                </c:pt>
                <c:pt idx="48">
                  <c:v>1.6000000000000005</c:v>
                </c:pt>
                <c:pt idx="49">
                  <c:v>1.7000000000000006</c:v>
                </c:pt>
                <c:pt idx="50">
                  <c:v>1.8000000000000007</c:v>
                </c:pt>
                <c:pt idx="51">
                  <c:v>1.9000000000000008</c:v>
                </c:pt>
                <c:pt idx="52">
                  <c:v>2.0000000000000009</c:v>
                </c:pt>
              </c:numCache>
            </c:numRef>
          </c:xVal>
          <c:yVal>
            <c:numRef>
              <c:f>Hyperbolic!$D$24:$D$76</c:f>
              <c:numCache>
                <c:formatCode>General</c:formatCode>
                <c:ptCount val="53"/>
                <c:pt idx="1">
                  <c:v>-2</c:v>
                </c:pt>
                <c:pt idx="2">
                  <c:v>2</c:v>
                </c:pt>
                <c:pt idx="4">
                  <c:v>2</c:v>
                </c:pt>
                <c:pt idx="5">
                  <c:v>-2</c:v>
                </c:pt>
                <c:pt idx="10">
                  <c:v>1.7320508075688772</c:v>
                </c:pt>
                <c:pt idx="11">
                  <c:v>1.6155494421403511</c:v>
                </c:pt>
                <c:pt idx="12">
                  <c:v>1.4966629547095762</c:v>
                </c:pt>
                <c:pt idx="13">
                  <c:v>1.3747727084867518</c:v>
                </c:pt>
                <c:pt idx="14">
                  <c:v>1.2489995996796792</c:v>
                </c:pt>
                <c:pt idx="15">
                  <c:v>1.1180339887498942</c:v>
                </c:pt>
                <c:pt idx="16">
                  <c:v>0.97979589711327042</c:v>
                </c:pt>
                <c:pt idx="17">
                  <c:v>0.83066238629180655</c:v>
                </c:pt>
                <c:pt idx="18">
                  <c:v>0.66332495807107872</c:v>
                </c:pt>
                <c:pt idx="19">
                  <c:v>0.45825756949558205</c:v>
                </c:pt>
                <c:pt idx="20">
                  <c:v>0</c:v>
                </c:pt>
                <c:pt idx="21">
                  <c:v>-0.45825756949558399</c:v>
                </c:pt>
                <c:pt idx="22">
                  <c:v>-0.66332495807107872</c:v>
                </c:pt>
                <c:pt idx="23">
                  <c:v>-0.83066238629180655</c:v>
                </c:pt>
                <c:pt idx="24">
                  <c:v>-0.97979589711327042</c:v>
                </c:pt>
                <c:pt idx="25">
                  <c:v>-1.1180339887498942</c:v>
                </c:pt>
                <c:pt idx="26">
                  <c:v>-1.2489995996796792</c:v>
                </c:pt>
                <c:pt idx="27">
                  <c:v>-1.3747727084867518</c:v>
                </c:pt>
                <c:pt idx="28">
                  <c:v>-1.4966629547095762</c:v>
                </c:pt>
                <c:pt idx="29">
                  <c:v>-1.6155494421403511</c:v>
                </c:pt>
                <c:pt idx="30">
                  <c:v>-1.7320508075688772</c:v>
                </c:pt>
                <c:pt idx="32">
                  <c:v>1.7320508075688772</c:v>
                </c:pt>
                <c:pt idx="33">
                  <c:v>1.6155494421403511</c:v>
                </c:pt>
                <c:pt idx="34">
                  <c:v>1.4966629547095762</c:v>
                </c:pt>
                <c:pt idx="35">
                  <c:v>1.3747727084867518</c:v>
                </c:pt>
                <c:pt idx="36">
                  <c:v>1.2489995996796792</c:v>
                </c:pt>
                <c:pt idx="37">
                  <c:v>1.1180339887498942</c:v>
                </c:pt>
                <c:pt idx="38">
                  <c:v>0.97979589711327042</c:v>
                </c:pt>
                <c:pt idx="39">
                  <c:v>0.83066238629180655</c:v>
                </c:pt>
                <c:pt idx="40">
                  <c:v>0.66332495807107872</c:v>
                </c:pt>
                <c:pt idx="41">
                  <c:v>0.45825756949558205</c:v>
                </c:pt>
                <c:pt idx="42">
                  <c:v>0</c:v>
                </c:pt>
                <c:pt idx="43">
                  <c:v>-0.45825756949558399</c:v>
                </c:pt>
                <c:pt idx="44">
                  <c:v>-0.66332495807107872</c:v>
                </c:pt>
                <c:pt idx="45">
                  <c:v>-0.83066238629180655</c:v>
                </c:pt>
                <c:pt idx="46">
                  <c:v>-0.97979589711327042</c:v>
                </c:pt>
                <c:pt idx="47">
                  <c:v>-1.1180339887498942</c:v>
                </c:pt>
                <c:pt idx="48">
                  <c:v>-1.2489995996796792</c:v>
                </c:pt>
                <c:pt idx="49">
                  <c:v>-1.3747727084867518</c:v>
                </c:pt>
                <c:pt idx="50">
                  <c:v>-1.4966629547095762</c:v>
                </c:pt>
                <c:pt idx="51">
                  <c:v>-1.6155494421403511</c:v>
                </c:pt>
                <c:pt idx="52">
                  <c:v>-1.7320508075688772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CE7-43FE-AAA0-1C8ED3D3E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1748127"/>
        <c:axId val="1811747647"/>
      </c:scatterChart>
      <c:valAx>
        <c:axId val="1811748127"/>
        <c:scaling>
          <c:orientation val="minMax"/>
          <c:max val="2"/>
          <c:min val="-2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2000" i="1"/>
                  <a:t>Y</a:t>
                </a:r>
              </a:p>
            </c:rich>
          </c:tx>
          <c:layout>
            <c:manualLayout>
              <c:xMode val="edge"/>
              <c:yMode val="edge"/>
              <c:x val="0.54662820373259791"/>
              <c:y val="0.148616758893239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1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&quot;&quot;" sourceLinked="0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11747647"/>
        <c:crosses val="autoZero"/>
        <c:crossBetween val="midCat"/>
        <c:majorUnit val="1"/>
      </c:valAx>
      <c:valAx>
        <c:axId val="1811747647"/>
        <c:scaling>
          <c:orientation val="minMax"/>
          <c:max val="2"/>
          <c:min val="-2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2000" b="0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2000" i="1"/>
                  <a:t>X</a:t>
                </a:r>
              </a:p>
            </c:rich>
          </c:tx>
          <c:layout>
            <c:manualLayout>
              <c:xMode val="edge"/>
              <c:yMode val="edge"/>
              <c:x val="0.92165898617511532"/>
              <c:y val="0.594274909639131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2000" b="0" i="1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&quot;&quot;" sourceLinked="0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  <a:tailEnd type="non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11748127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6</xdr:col>
      <xdr:colOff>47625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84ADE9A-30DA-44EC-A899-73FB0ECC0E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190499</xdr:rowOff>
    </xdr:from>
    <xdr:to>
      <xdr:col>4</xdr:col>
      <xdr:colOff>1076325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F783A6-A6B2-4593-8A80-3A93E45BD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447675</xdr:colOff>
      <xdr:row>1</xdr:row>
      <xdr:rowOff>28575</xdr:rowOff>
    </xdr:from>
    <xdr:to>
      <xdr:col>3</xdr:col>
      <xdr:colOff>362063</xdr:colOff>
      <xdr:row>3</xdr:row>
      <xdr:rowOff>66733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E9664DA-474A-4A42-A396-88F646928D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47850" y="219075"/>
          <a:ext cx="809738" cy="4191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scar\Excelforum\How%20to%20use%20the%20IMCOSH%20function.xlsx" TargetMode="External"/><Relationship Id="rId1" Type="http://schemas.openxmlformats.org/officeDocument/2006/relationships/externalLinkPath" Target="How%20to%20use%20the%20IMCOSH%20fun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MCOSH function"/>
      <sheetName val="Example"/>
      <sheetName val="Hyperbolic"/>
    </sheetNames>
    <sheetDataSet>
      <sheetData sheetId="0">
        <row r="24">
          <cell r="C24">
            <v>0</v>
          </cell>
          <cell r="D24">
            <v>0</v>
          </cell>
        </row>
        <row r="25">
          <cell r="C25">
            <v>2</v>
          </cell>
          <cell r="D25">
            <v>1</v>
          </cell>
          <cell r="E25" t="str">
            <v>2+i</v>
          </cell>
        </row>
        <row r="27">
          <cell r="C27">
            <v>0</v>
          </cell>
          <cell r="D27">
            <v>0</v>
          </cell>
        </row>
        <row r="28">
          <cell r="C28">
            <v>2.03272300701967</v>
          </cell>
          <cell r="D28">
            <v>3.0518977991518002</v>
          </cell>
          <cell r="E28" t="str">
            <v>2.033+3.052i</v>
          </cell>
        </row>
      </sheetData>
      <sheetData sheetId="1"/>
      <sheetData sheetId="2">
        <row r="25">
          <cell r="C25">
            <v>-2</v>
          </cell>
          <cell r="D25">
            <v>-2</v>
          </cell>
        </row>
        <row r="26">
          <cell r="C26">
            <v>2</v>
          </cell>
          <cell r="D26">
            <v>2</v>
          </cell>
          <cell r="E26" t="str">
            <v>1+i
Modulus: 1.4142135623731</v>
          </cell>
        </row>
        <row r="28">
          <cell r="C28">
            <v>-2</v>
          </cell>
          <cell r="D28">
            <v>2</v>
          </cell>
        </row>
        <row r="29">
          <cell r="C29">
            <v>2</v>
          </cell>
          <cell r="D29">
            <v>-2</v>
          </cell>
        </row>
        <row r="34">
          <cell r="C34">
            <v>-2</v>
          </cell>
          <cell r="D34">
            <v>1.7320508075688772</v>
          </cell>
        </row>
        <row r="35">
          <cell r="C35">
            <v>-1.9</v>
          </cell>
          <cell r="D35">
            <v>1.6155494421403511</v>
          </cell>
        </row>
        <row r="36">
          <cell r="C36">
            <v>-1.7999999999999998</v>
          </cell>
          <cell r="D36">
            <v>1.4966629547095762</v>
          </cell>
        </row>
        <row r="37">
          <cell r="C37">
            <v>-1.6999999999999997</v>
          </cell>
          <cell r="D37">
            <v>1.3747727084867518</v>
          </cell>
        </row>
        <row r="38">
          <cell r="C38">
            <v>-1.5999999999999996</v>
          </cell>
          <cell r="D38">
            <v>1.2489995996796792</v>
          </cell>
        </row>
        <row r="39">
          <cell r="C39">
            <v>-1.4999999999999996</v>
          </cell>
          <cell r="D39">
            <v>1.1180339887498942</v>
          </cell>
        </row>
        <row r="40">
          <cell r="C40">
            <v>-1.3999999999999995</v>
          </cell>
          <cell r="D40">
            <v>0.97979589711327042</v>
          </cell>
        </row>
        <row r="41">
          <cell r="C41">
            <v>-1.2999999999999994</v>
          </cell>
          <cell r="D41">
            <v>0.83066238629180655</v>
          </cell>
        </row>
        <row r="42">
          <cell r="C42">
            <v>-1.1999999999999993</v>
          </cell>
          <cell r="D42">
            <v>0.66332495807107872</v>
          </cell>
        </row>
        <row r="43">
          <cell r="C43">
            <v>-1.0999999999999992</v>
          </cell>
          <cell r="D43">
            <v>0.45825756949558205</v>
          </cell>
        </row>
        <row r="44">
          <cell r="C44">
            <v>-1</v>
          </cell>
          <cell r="D44">
            <v>0</v>
          </cell>
        </row>
        <row r="45">
          <cell r="C45">
            <v>-1.1000000000000001</v>
          </cell>
          <cell r="D45">
            <v>-0.45825756949558399</v>
          </cell>
        </row>
        <row r="46">
          <cell r="C46">
            <v>-1.2000000000000002</v>
          </cell>
          <cell r="D46">
            <v>-0.66332495807107872</v>
          </cell>
        </row>
        <row r="47">
          <cell r="C47">
            <v>-1.3000000000000003</v>
          </cell>
          <cell r="D47">
            <v>-0.83066238629180655</v>
          </cell>
        </row>
        <row r="48">
          <cell r="C48">
            <v>-1.4000000000000004</v>
          </cell>
          <cell r="D48">
            <v>-0.97979589711327042</v>
          </cell>
        </row>
        <row r="49">
          <cell r="C49">
            <v>-1.5000000000000004</v>
          </cell>
          <cell r="D49">
            <v>-1.1180339887498942</v>
          </cell>
        </row>
        <row r="50">
          <cell r="C50">
            <v>-1.6000000000000005</v>
          </cell>
          <cell r="D50">
            <v>-1.2489995996796792</v>
          </cell>
        </row>
        <row r="51">
          <cell r="C51">
            <v>-1.7000000000000006</v>
          </cell>
          <cell r="D51">
            <v>-1.3747727084867518</v>
          </cell>
        </row>
        <row r="52">
          <cell r="C52">
            <v>-1.8000000000000007</v>
          </cell>
          <cell r="D52">
            <v>-1.4966629547095762</v>
          </cell>
        </row>
        <row r="53">
          <cell r="C53">
            <v>-1.9000000000000008</v>
          </cell>
          <cell r="D53">
            <v>-1.6155494421403511</v>
          </cell>
        </row>
        <row r="54">
          <cell r="C54">
            <v>-2.0000000000000009</v>
          </cell>
          <cell r="D54">
            <v>-1.7320508075688772</v>
          </cell>
        </row>
        <row r="56">
          <cell r="C56">
            <v>2</v>
          </cell>
          <cell r="D56">
            <v>1.7320508075688772</v>
          </cell>
        </row>
        <row r="57">
          <cell r="C57">
            <v>1.9</v>
          </cell>
          <cell r="D57">
            <v>1.6155494421403511</v>
          </cell>
        </row>
        <row r="58">
          <cell r="C58">
            <v>1.7999999999999998</v>
          </cell>
          <cell r="D58">
            <v>1.4966629547095762</v>
          </cell>
        </row>
        <row r="59">
          <cell r="C59">
            <v>1.6999999999999997</v>
          </cell>
          <cell r="D59">
            <v>1.3747727084867518</v>
          </cell>
        </row>
        <row r="60">
          <cell r="C60">
            <v>1.5999999999999996</v>
          </cell>
          <cell r="D60">
            <v>1.2489995996796792</v>
          </cell>
        </row>
        <row r="61">
          <cell r="C61">
            <v>1.4999999999999996</v>
          </cell>
          <cell r="D61">
            <v>1.1180339887498942</v>
          </cell>
        </row>
        <row r="62">
          <cell r="C62">
            <v>1.3999999999999995</v>
          </cell>
          <cell r="D62">
            <v>0.97979589711327042</v>
          </cell>
        </row>
        <row r="63">
          <cell r="C63">
            <v>1.2999999999999994</v>
          </cell>
          <cell r="D63">
            <v>0.83066238629180655</v>
          </cell>
        </row>
        <row r="64">
          <cell r="C64">
            <v>1.1999999999999993</v>
          </cell>
          <cell r="D64">
            <v>0.66332495807107872</v>
          </cell>
        </row>
        <row r="65">
          <cell r="C65">
            <v>1.0999999999999992</v>
          </cell>
          <cell r="D65">
            <v>0.45825756949558205</v>
          </cell>
        </row>
        <row r="66">
          <cell r="C66">
            <v>0.99999999999999922</v>
          </cell>
          <cell r="D66">
            <v>0</v>
          </cell>
        </row>
        <row r="67">
          <cell r="C67">
            <v>1.1000000000000001</v>
          </cell>
          <cell r="D67">
            <v>-0.45825756949558399</v>
          </cell>
        </row>
        <row r="68">
          <cell r="C68">
            <v>1.2000000000000002</v>
          </cell>
          <cell r="D68">
            <v>-0.66332495807107872</v>
          </cell>
        </row>
        <row r="69">
          <cell r="C69">
            <v>1.3000000000000003</v>
          </cell>
          <cell r="D69">
            <v>-0.83066238629180655</v>
          </cell>
        </row>
        <row r="70">
          <cell r="C70">
            <v>1.4000000000000004</v>
          </cell>
          <cell r="D70">
            <v>-0.97979589711327042</v>
          </cell>
        </row>
        <row r="71">
          <cell r="C71">
            <v>1.5000000000000004</v>
          </cell>
          <cell r="D71">
            <v>-1.1180339887498942</v>
          </cell>
        </row>
        <row r="72">
          <cell r="C72">
            <v>1.6000000000000005</v>
          </cell>
          <cell r="D72">
            <v>-1.2489995996796792</v>
          </cell>
        </row>
        <row r="73">
          <cell r="C73">
            <v>1.7000000000000006</v>
          </cell>
          <cell r="D73">
            <v>-1.3747727084867518</v>
          </cell>
        </row>
        <row r="74">
          <cell r="C74">
            <v>1.8000000000000007</v>
          </cell>
          <cell r="D74">
            <v>-1.4966629547095762</v>
          </cell>
        </row>
        <row r="75">
          <cell r="C75">
            <v>1.9000000000000008</v>
          </cell>
          <cell r="D75">
            <v>-1.6155494421403511</v>
          </cell>
        </row>
        <row r="76">
          <cell r="C76">
            <v>2.0000000000000009</v>
          </cell>
          <cell r="D76">
            <v>-1.7320508075688772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BCF3E-AB22-4699-A680-4AD7537AAF89}">
  <dimension ref="B2:AC67"/>
  <sheetViews>
    <sheetView showGridLines="0" tabSelected="1" zoomScaleNormal="100" workbookViewId="0">
      <selection activeCell="B28" sqref="B28"/>
    </sheetView>
  </sheetViews>
  <sheetFormatPr defaultColWidth="6.42578125" defaultRowHeight="15" customHeight="1" x14ac:dyDescent="0.25"/>
  <cols>
    <col min="1" max="1" width="2.85546875" customWidth="1"/>
    <col min="2" max="2" width="9.85546875" customWidth="1"/>
    <col min="3" max="3" width="15.5703125" customWidth="1"/>
    <col min="4" max="4" width="17.85546875" customWidth="1"/>
    <col min="5" max="5" width="14.5703125" bestFit="1" customWidth="1"/>
    <col min="6" max="6" width="7.140625" bestFit="1" customWidth="1"/>
    <col min="7" max="7" width="6.42578125" customWidth="1"/>
    <col min="8" max="8" width="6.85546875" customWidth="1"/>
    <col min="9" max="9" width="9" customWidth="1"/>
    <col min="10" max="15" width="6.85546875" customWidth="1"/>
    <col min="16" max="16" width="9.42578125" customWidth="1"/>
    <col min="17" max="29" width="6.85546875" customWidth="1"/>
    <col min="30" max="30" width="3" bestFit="1" customWidth="1"/>
  </cols>
  <sheetData>
    <row r="2" spans="5:29" ht="15" customHeight="1" x14ac:dyDescent="0.25"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5:29" ht="15" customHeight="1" x14ac:dyDescent="0.25">
      <c r="E3" s="5"/>
      <c r="G3" s="4"/>
      <c r="H3" s="8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5:29" ht="15" customHeight="1" x14ac:dyDescent="0.25">
      <c r="E4" s="4"/>
      <c r="H4" s="8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5:29" ht="15" customHeight="1" x14ac:dyDescent="0.25">
      <c r="E5" s="4"/>
      <c r="H5" s="8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5:29" ht="15" customHeight="1" x14ac:dyDescent="0.25">
      <c r="E6" s="4"/>
      <c r="H6" s="8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5:29" ht="15" customHeight="1" x14ac:dyDescent="0.25">
      <c r="E7" s="4"/>
      <c r="H7" s="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5:29" ht="15" customHeight="1" x14ac:dyDescent="0.25">
      <c r="E8" s="4"/>
      <c r="H8" s="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5:29" ht="15" customHeight="1" x14ac:dyDescent="0.25">
      <c r="E9" s="4"/>
      <c r="H9" s="8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5:29" ht="15" customHeight="1" x14ac:dyDescent="0.25">
      <c r="E10" s="4"/>
      <c r="H10" s="8"/>
      <c r="I10" s="4"/>
      <c r="J10" s="4"/>
      <c r="K10" s="9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5:29" ht="15" customHeight="1" x14ac:dyDescent="0.25">
      <c r="E11" s="4"/>
      <c r="H11" s="8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5:29" ht="15" customHeight="1" x14ac:dyDescent="0.25">
      <c r="H12" s="8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5:29" ht="15" customHeight="1" x14ac:dyDescent="0.25">
      <c r="H13" s="8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5:29" ht="15" customHeight="1" x14ac:dyDescent="0.25">
      <c r="H14" s="8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5:29" ht="15" customHeight="1" x14ac:dyDescent="0.25">
      <c r="H15" s="8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5:29" ht="15" customHeight="1" x14ac:dyDescent="0.25">
      <c r="E16" s="4"/>
      <c r="H16" s="8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2:29" ht="15" customHeight="1" x14ac:dyDescent="0.25">
      <c r="E17" s="4"/>
      <c r="H17" s="8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2:29" ht="15" customHeight="1" x14ac:dyDescent="0.25">
      <c r="E18" s="4"/>
      <c r="H18" s="8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2:29" ht="15" customHeight="1" x14ac:dyDescent="0.25">
      <c r="E19" s="4"/>
      <c r="H19" s="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2:29" ht="15" customHeight="1" x14ac:dyDescent="0.25">
      <c r="E20" s="4"/>
      <c r="H20" s="8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29" ht="15" customHeight="1" x14ac:dyDescent="0.25">
      <c r="E21" s="4"/>
      <c r="H21" s="8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29" ht="15" customHeight="1" x14ac:dyDescent="0.25">
      <c r="E22" s="4"/>
      <c r="H22" s="8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29" ht="15" customHeight="1" x14ac:dyDescent="0.25">
      <c r="B23" s="10" t="s">
        <v>3</v>
      </c>
      <c r="C23" s="10" t="s">
        <v>4</v>
      </c>
      <c r="D23" s="10" t="s">
        <v>5</v>
      </c>
      <c r="E23" s="4"/>
      <c r="H23" s="8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29" ht="15" customHeight="1" x14ac:dyDescent="0.25">
      <c r="B24" s="3"/>
      <c r="C24" s="3">
        <v>0</v>
      </c>
      <c r="D24" s="3">
        <v>0</v>
      </c>
      <c r="E24" s="4"/>
    </row>
    <row r="25" spans="2:29" ht="15" customHeight="1" x14ac:dyDescent="0.25">
      <c r="B25" s="11" t="s">
        <v>6</v>
      </c>
      <c r="C25" s="12">
        <f>IMREAL(B25)</f>
        <v>2</v>
      </c>
      <c r="D25" s="12">
        <f>IMAGINARY(B25)</f>
        <v>1</v>
      </c>
      <c r="E25" s="4" t="str">
        <f>B25</f>
        <v>2+i</v>
      </c>
    </row>
    <row r="26" spans="2:29" ht="15" customHeight="1" x14ac:dyDescent="0.25">
      <c r="B26" s="3"/>
      <c r="C26" s="3"/>
      <c r="D26" s="3"/>
      <c r="E26" s="4"/>
    </row>
    <row r="27" spans="2:29" ht="15" customHeight="1" x14ac:dyDescent="0.25">
      <c r="B27" s="3"/>
      <c r="C27" s="3">
        <v>0</v>
      </c>
      <c r="D27" s="3">
        <v>0</v>
      </c>
      <c r="E27" s="4"/>
    </row>
    <row r="28" spans="2:29" ht="15" customHeight="1" x14ac:dyDescent="0.25">
      <c r="B28" s="13" t="str">
        <f>_xlfn.IMSINH(B25)</f>
        <v>1.95960104142161+3.16577851321617i</v>
      </c>
      <c r="C28" s="13">
        <f>IMREAL(B28)</f>
        <v>1.9596010414216101</v>
      </c>
      <c r="D28" s="13">
        <f>IMAGINARY(B28)</f>
        <v>3.16577851321617</v>
      </c>
      <c r="E28" t="str">
        <f>COMPLEX(ROUND(C28,3),ROUND(D28,3))</f>
        <v>1.96+3.166i</v>
      </c>
    </row>
    <row r="44" spans="2:5" ht="15" customHeight="1" x14ac:dyDescent="0.25">
      <c r="B44" s="4"/>
      <c r="C44" s="4"/>
      <c r="E44" s="14"/>
    </row>
    <row r="45" spans="2:5" ht="15" customHeight="1" x14ac:dyDescent="0.25">
      <c r="B45" s="4"/>
      <c r="C45" s="4"/>
    </row>
    <row r="46" spans="2:5" ht="15" customHeight="1" x14ac:dyDescent="0.25">
      <c r="B46" s="4"/>
      <c r="C46" s="4"/>
    </row>
    <row r="47" spans="2:5" ht="15" customHeight="1" x14ac:dyDescent="0.25">
      <c r="B47" s="4"/>
      <c r="C47" s="4"/>
    </row>
    <row r="48" spans="2:5" ht="15" customHeight="1" x14ac:dyDescent="0.25">
      <c r="B48" s="4"/>
      <c r="C48" s="4"/>
    </row>
    <row r="49" spans="2:3" ht="15" customHeight="1" x14ac:dyDescent="0.25">
      <c r="B49" s="4"/>
      <c r="C49" s="4"/>
    </row>
    <row r="50" spans="2:3" ht="15" customHeight="1" x14ac:dyDescent="0.25">
      <c r="B50" s="4"/>
      <c r="C50" s="4"/>
    </row>
    <row r="51" spans="2:3" ht="15" customHeight="1" x14ac:dyDescent="0.25">
      <c r="B51" s="4"/>
      <c r="C51" s="4"/>
    </row>
    <row r="52" spans="2:3" ht="15" customHeight="1" x14ac:dyDescent="0.25">
      <c r="B52" s="4"/>
      <c r="C52" s="4"/>
    </row>
    <row r="53" spans="2:3" ht="15" customHeight="1" x14ac:dyDescent="0.25">
      <c r="B53" s="4"/>
      <c r="C53" s="4"/>
    </row>
    <row r="54" spans="2:3" ht="15" customHeight="1" x14ac:dyDescent="0.25">
      <c r="B54" s="4"/>
      <c r="C54" s="4"/>
    </row>
    <row r="55" spans="2:3" ht="15" customHeight="1" x14ac:dyDescent="0.25">
      <c r="B55" s="4"/>
      <c r="C55" s="4"/>
    </row>
    <row r="56" spans="2:3" ht="15" customHeight="1" x14ac:dyDescent="0.25">
      <c r="B56" s="4"/>
      <c r="C56" s="4"/>
    </row>
    <row r="57" spans="2:3" ht="15" customHeight="1" x14ac:dyDescent="0.25">
      <c r="B57" s="4"/>
      <c r="C57" s="4"/>
    </row>
    <row r="58" spans="2:3" ht="15" customHeight="1" x14ac:dyDescent="0.25">
      <c r="B58" s="4"/>
      <c r="C58" s="4"/>
    </row>
    <row r="59" spans="2:3" ht="15" customHeight="1" x14ac:dyDescent="0.25">
      <c r="B59" s="4"/>
      <c r="C59" s="4"/>
    </row>
    <row r="60" spans="2:3" ht="15" customHeight="1" x14ac:dyDescent="0.25">
      <c r="B60" s="4"/>
      <c r="C60" s="4"/>
    </row>
    <row r="67" spans="3:3" ht="15" customHeight="1" x14ac:dyDescent="0.25">
      <c r="C67" s="5"/>
    </row>
  </sheetData>
  <printOptions headings="1"/>
  <pageMargins left="0.7" right="0.7" top="0.75" bottom="0.75" header="0.3" footer="0.3"/>
  <pageSetup paperSize="9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4DB8E-DACB-49A6-A582-74FB1E8FBD6A}">
  <sheetPr codeName="Sheet1"/>
  <dimension ref="B2:AB27"/>
  <sheetViews>
    <sheetView showGridLines="0" zoomScale="150" zoomScaleNormal="150" workbookViewId="0">
      <selection activeCell="D3" sqref="D3"/>
    </sheetView>
  </sheetViews>
  <sheetFormatPr defaultColWidth="6.42578125" defaultRowHeight="15" customHeight="1" x14ac:dyDescent="0.25"/>
  <cols>
    <col min="1" max="1" width="2.85546875" customWidth="1"/>
    <col min="2" max="2" width="9.28515625" customWidth="1"/>
    <col min="3" max="3" width="2.85546875" customWidth="1"/>
    <col min="4" max="4" width="39" bestFit="1" customWidth="1"/>
    <col min="5" max="5" width="14.5703125" bestFit="1" customWidth="1"/>
    <col min="8" max="8" width="6.140625" customWidth="1"/>
    <col min="9" max="9" width="8.42578125" bestFit="1" customWidth="1"/>
  </cols>
  <sheetData>
    <row r="2" spans="2:28" ht="15" customHeight="1" x14ac:dyDescent="0.25">
      <c r="B2" s="2" t="s">
        <v>1</v>
      </c>
      <c r="D2" s="7" t="s">
        <v>2</v>
      </c>
    </row>
    <row r="3" spans="2:28" ht="15" customHeight="1" x14ac:dyDescent="0.25">
      <c r="B3" s="3" t="s">
        <v>0</v>
      </c>
      <c r="D3" s="1" t="str">
        <f>_xlfn.IMSINH(B3)</f>
        <v>-0.489056259041294+1.40311925062204i</v>
      </c>
      <c r="E3" s="5"/>
      <c r="G3" s="4"/>
      <c r="H3" s="6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5" customHeight="1" x14ac:dyDescent="0.25">
      <c r="E4" s="4"/>
      <c r="H4" s="6"/>
    </row>
    <row r="5" spans="2:28" ht="15" customHeight="1" x14ac:dyDescent="0.25">
      <c r="E5" s="4"/>
      <c r="H5" s="6"/>
    </row>
    <row r="6" spans="2:28" ht="15" customHeight="1" x14ac:dyDescent="0.25">
      <c r="E6" s="4"/>
    </row>
    <row r="7" spans="2:28" ht="15" customHeight="1" x14ac:dyDescent="0.25">
      <c r="E7" s="4"/>
    </row>
    <row r="8" spans="2:28" ht="15" customHeight="1" x14ac:dyDescent="0.25">
      <c r="E8" s="4"/>
    </row>
    <row r="9" spans="2:28" ht="15" customHeight="1" x14ac:dyDescent="0.25">
      <c r="E9" s="4"/>
    </row>
    <row r="10" spans="2:28" ht="15" customHeight="1" x14ac:dyDescent="0.25">
      <c r="E10" s="4"/>
    </row>
    <row r="11" spans="2:28" ht="15" customHeight="1" x14ac:dyDescent="0.25">
      <c r="E11" s="4"/>
    </row>
    <row r="16" spans="2:28" ht="15" customHeight="1" x14ac:dyDescent="0.25">
      <c r="E16" s="4"/>
    </row>
    <row r="17" spans="5:5" ht="15" customHeight="1" x14ac:dyDescent="0.25">
      <c r="E17" s="4"/>
    </row>
    <row r="18" spans="5:5" ht="15" customHeight="1" x14ac:dyDescent="0.25">
      <c r="E18" s="4"/>
    </row>
    <row r="19" spans="5:5" ht="15" customHeight="1" x14ac:dyDescent="0.25">
      <c r="E19" s="4"/>
    </row>
    <row r="20" spans="5:5" ht="15" customHeight="1" x14ac:dyDescent="0.25">
      <c r="E20" s="4"/>
    </row>
    <row r="21" spans="5:5" ht="15" customHeight="1" x14ac:dyDescent="0.25">
      <c r="E21" s="4"/>
    </row>
    <row r="22" spans="5:5" ht="15" customHeight="1" x14ac:dyDescent="0.25">
      <c r="E22" s="4"/>
    </row>
    <row r="23" spans="5:5" ht="15" customHeight="1" x14ac:dyDescent="0.25">
      <c r="E23" s="4"/>
    </row>
    <row r="24" spans="5:5" ht="15" customHeight="1" x14ac:dyDescent="0.25">
      <c r="E24" s="4"/>
    </row>
    <row r="25" spans="5:5" ht="15" customHeight="1" x14ac:dyDescent="0.25">
      <c r="E25" s="4"/>
    </row>
    <row r="26" spans="5:5" ht="15" customHeight="1" x14ac:dyDescent="0.25">
      <c r="E26" s="4"/>
    </row>
    <row r="27" spans="5:5" ht="15" customHeight="1" x14ac:dyDescent="0.25">
      <c r="E27" s="4"/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141C0-F449-419E-96AD-957D5E056949}">
  <dimension ref="A3:AC76"/>
  <sheetViews>
    <sheetView showGridLines="0" zoomScaleNormal="100" workbookViewId="0">
      <selection activeCell="I30" sqref="I30"/>
    </sheetView>
  </sheetViews>
  <sheetFormatPr defaultRowHeight="15" x14ac:dyDescent="0.25"/>
  <cols>
    <col min="1" max="1" width="2.7109375" customWidth="1"/>
    <col min="2" max="2" width="18.28515625" customWidth="1"/>
    <col min="3" max="3" width="13.42578125" customWidth="1"/>
    <col min="4" max="4" width="14.140625" bestFit="1" customWidth="1"/>
    <col min="5" max="5" width="19" bestFit="1" customWidth="1"/>
    <col min="6" max="19" width="9.140625" customWidth="1"/>
    <col min="20" max="20" width="13.42578125" bestFit="1" customWidth="1"/>
    <col min="21" max="24" width="9.140625" customWidth="1"/>
  </cols>
  <sheetData>
    <row r="3" spans="6:29" x14ac:dyDescent="0.25">
      <c r="I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15" spans="6:29" x14ac:dyDescent="0.25">
      <c r="F15" s="4"/>
    </row>
    <row r="16" spans="6:29" x14ac:dyDescent="0.25">
      <c r="F16" s="4"/>
    </row>
    <row r="17" spans="1:12" x14ac:dyDescent="0.25">
      <c r="F17" s="4"/>
    </row>
    <row r="18" spans="1:12" x14ac:dyDescent="0.25">
      <c r="F18" s="4"/>
    </row>
    <row r="19" spans="1:12" x14ac:dyDescent="0.25">
      <c r="F19" s="4"/>
    </row>
    <row r="20" spans="1:12" x14ac:dyDescent="0.25">
      <c r="F20" s="4"/>
    </row>
    <row r="21" spans="1:12" x14ac:dyDescent="0.25">
      <c r="F21" s="4"/>
    </row>
    <row r="22" spans="1:12" x14ac:dyDescent="0.25">
      <c r="F22" s="4"/>
    </row>
    <row r="23" spans="1:12" x14ac:dyDescent="0.25">
      <c r="B23" s="10" t="s">
        <v>3</v>
      </c>
      <c r="C23" s="10" t="s">
        <v>4</v>
      </c>
      <c r="D23" s="10" t="s">
        <v>5</v>
      </c>
      <c r="E23" s="10" t="s">
        <v>7</v>
      </c>
      <c r="F23" s="4"/>
    </row>
    <row r="24" spans="1:12" x14ac:dyDescent="0.25">
      <c r="B24" s="10"/>
      <c r="C24" s="1"/>
      <c r="D24" s="1"/>
      <c r="E24" s="1"/>
      <c r="F24" s="4"/>
    </row>
    <row r="25" spans="1:12" x14ac:dyDescent="0.25">
      <c r="B25" s="15"/>
      <c r="C25" s="1">
        <v>-2</v>
      </c>
      <c r="D25" s="1">
        <v>-2</v>
      </c>
      <c r="E25" s="1"/>
      <c r="F25" s="4"/>
    </row>
    <row r="26" spans="1:12" ht="18" x14ac:dyDescent="0.35">
      <c r="A26" t="s">
        <v>8</v>
      </c>
      <c r="B26" s="16" t="s">
        <v>9</v>
      </c>
      <c r="C26" s="17">
        <v>2</v>
      </c>
      <c r="D26" s="17">
        <v>2</v>
      </c>
      <c r="E26" s="1" t="str">
        <f>B26&amp;CHAR(10)&amp;"Modulus: "&amp;IMABS($B$26)</f>
        <v>1+i
Modulus: 1.4142135623731</v>
      </c>
      <c r="F26" s="4"/>
    </row>
    <row r="27" spans="1:12" x14ac:dyDescent="0.25">
      <c r="B27" s="1"/>
      <c r="C27" s="1"/>
      <c r="D27" s="1"/>
      <c r="E27" s="1"/>
      <c r="F27" s="4"/>
    </row>
    <row r="28" spans="1:12" ht="23.25" x14ac:dyDescent="0.35">
      <c r="B28" s="1"/>
      <c r="C28" s="1">
        <v>-2</v>
      </c>
      <c r="D28" s="1">
        <v>2</v>
      </c>
      <c r="E28" s="1"/>
      <c r="F28" s="4"/>
      <c r="L28" s="18"/>
    </row>
    <row r="29" spans="1:12" x14ac:dyDescent="0.25">
      <c r="B29" s="1"/>
      <c r="C29" s="1">
        <v>2</v>
      </c>
      <c r="D29" s="1">
        <v>-2</v>
      </c>
      <c r="E29" s="1"/>
      <c r="F29" s="4"/>
    </row>
    <row r="30" spans="1:12" x14ac:dyDescent="0.25">
      <c r="B30" s="1"/>
      <c r="C30" s="1"/>
      <c r="D30" s="1"/>
      <c r="E30" s="1"/>
      <c r="F30" s="4"/>
    </row>
    <row r="31" spans="1:12" x14ac:dyDescent="0.25">
      <c r="B31" s="1"/>
      <c r="C31" s="1"/>
      <c r="D31" s="1"/>
      <c r="E31" s="1"/>
      <c r="F31" s="4"/>
    </row>
    <row r="32" spans="1:12" x14ac:dyDescent="0.25">
      <c r="B32" s="3" t="s">
        <v>9</v>
      </c>
      <c r="C32" s="3"/>
      <c r="D32" s="3"/>
      <c r="E32" s="1"/>
      <c r="F32" s="4"/>
    </row>
    <row r="33" spans="2:20" ht="17.25" x14ac:dyDescent="0.25">
      <c r="E33" s="1"/>
      <c r="F33" s="4"/>
      <c r="G33" t="s">
        <v>10</v>
      </c>
      <c r="T33" s="4"/>
    </row>
    <row r="34" spans="2:20" x14ac:dyDescent="0.25">
      <c r="B34" s="3" t="e">
        <f>"θ: "&amp;ROUND(DEGREES(ATAN(D32/C32)),1)&amp;"°"</f>
        <v>#DIV/0!</v>
      </c>
      <c r="C34" s="3">
        <v>-2</v>
      </c>
      <c r="D34" s="3">
        <f>(C34^2-1)^0.5</f>
        <v>1.7320508075688772</v>
      </c>
      <c r="E34" s="1"/>
      <c r="G34">
        <f>C34^2-D34^2</f>
        <v>1.0000000000000004</v>
      </c>
    </row>
    <row r="35" spans="2:20" x14ac:dyDescent="0.25">
      <c r="B35" s="3"/>
      <c r="C35" s="3">
        <f>C34+0.1</f>
        <v>-1.9</v>
      </c>
      <c r="D35" s="3">
        <f t="shared" ref="D35:D43" si="0">(C35^2-1)^0.5</f>
        <v>1.6155494421403511</v>
      </c>
      <c r="E35" s="1"/>
      <c r="G35">
        <f t="shared" ref="G35:G44" si="1">C35^2-D35^2</f>
        <v>1</v>
      </c>
    </row>
    <row r="36" spans="2:20" x14ac:dyDescent="0.25">
      <c r="B36" s="3"/>
      <c r="C36" s="3">
        <f t="shared" ref="C36:C43" si="2">C35+0.1</f>
        <v>-1.7999999999999998</v>
      </c>
      <c r="D36" s="3">
        <f t="shared" si="0"/>
        <v>1.4966629547095762</v>
      </c>
      <c r="E36" s="1"/>
      <c r="G36">
        <f t="shared" si="1"/>
        <v>1.0000000000000004</v>
      </c>
    </row>
    <row r="37" spans="2:20" x14ac:dyDescent="0.25">
      <c r="B37" s="3"/>
      <c r="C37" s="3">
        <f t="shared" si="2"/>
        <v>-1.6999999999999997</v>
      </c>
      <c r="D37" s="3">
        <f t="shared" si="0"/>
        <v>1.3747727084867518</v>
      </c>
      <c r="E37" s="1"/>
      <c r="G37">
        <f t="shared" si="1"/>
        <v>0.99999999999999978</v>
      </c>
    </row>
    <row r="38" spans="2:20" x14ac:dyDescent="0.25">
      <c r="B38" s="3"/>
      <c r="C38" s="3">
        <f t="shared" si="2"/>
        <v>-1.5999999999999996</v>
      </c>
      <c r="D38" s="3">
        <f t="shared" si="0"/>
        <v>1.2489995996796792</v>
      </c>
      <c r="E38" s="1"/>
      <c r="G38">
        <f t="shared" si="1"/>
        <v>0.99999999999999978</v>
      </c>
    </row>
    <row r="39" spans="2:20" x14ac:dyDescent="0.25">
      <c r="B39" s="3"/>
      <c r="C39" s="3">
        <f t="shared" si="2"/>
        <v>-1.4999999999999996</v>
      </c>
      <c r="D39" s="3">
        <f t="shared" si="0"/>
        <v>1.1180339887498942</v>
      </c>
      <c r="E39" s="1"/>
      <c r="G39">
        <f t="shared" si="1"/>
        <v>1</v>
      </c>
    </row>
    <row r="40" spans="2:20" x14ac:dyDescent="0.25">
      <c r="B40" s="3"/>
      <c r="C40" s="3">
        <f t="shared" si="2"/>
        <v>-1.3999999999999995</v>
      </c>
      <c r="D40" s="3">
        <f t="shared" si="0"/>
        <v>0.97979589711327042</v>
      </c>
      <c r="E40" s="1"/>
      <c r="G40">
        <f t="shared" si="1"/>
        <v>1</v>
      </c>
    </row>
    <row r="41" spans="2:20" x14ac:dyDescent="0.25">
      <c r="B41" s="3"/>
      <c r="C41" s="3">
        <f t="shared" si="2"/>
        <v>-1.2999999999999994</v>
      </c>
      <c r="D41" s="3">
        <f t="shared" si="0"/>
        <v>0.83066238629180655</v>
      </c>
      <c r="E41" s="1"/>
      <c r="G41">
        <f t="shared" si="1"/>
        <v>0.99999999999999989</v>
      </c>
    </row>
    <row r="42" spans="2:20" x14ac:dyDescent="0.25">
      <c r="B42" s="3"/>
      <c r="C42" s="3">
        <f t="shared" si="2"/>
        <v>-1.1999999999999993</v>
      </c>
      <c r="D42" s="3">
        <f t="shared" si="0"/>
        <v>0.66332495807107872</v>
      </c>
      <c r="E42" s="1"/>
      <c r="G42">
        <f t="shared" si="1"/>
        <v>1</v>
      </c>
    </row>
    <row r="43" spans="2:20" x14ac:dyDescent="0.25">
      <c r="B43" s="3"/>
      <c r="C43" s="3">
        <f t="shared" si="2"/>
        <v>-1.0999999999999992</v>
      </c>
      <c r="D43" s="3">
        <f t="shared" si="0"/>
        <v>0.45825756949558205</v>
      </c>
      <c r="E43" s="1"/>
      <c r="G43">
        <f t="shared" si="1"/>
        <v>1</v>
      </c>
    </row>
    <row r="44" spans="2:20" x14ac:dyDescent="0.25">
      <c r="B44" s="3"/>
      <c r="C44" s="3">
        <v>-1</v>
      </c>
      <c r="D44" s="3">
        <v>0</v>
      </c>
      <c r="E44" s="1"/>
      <c r="G44">
        <f t="shared" si="1"/>
        <v>1</v>
      </c>
    </row>
    <row r="45" spans="2:20" x14ac:dyDescent="0.25">
      <c r="B45" s="3"/>
      <c r="C45" s="3">
        <v>-1.1000000000000001</v>
      </c>
      <c r="D45" s="3">
        <v>-0.45825756949558399</v>
      </c>
      <c r="E45" s="1"/>
    </row>
    <row r="46" spans="2:20" x14ac:dyDescent="0.25">
      <c r="B46" s="3"/>
      <c r="C46" s="3">
        <f>C45-0.1</f>
        <v>-1.2000000000000002</v>
      </c>
      <c r="D46" s="3">
        <f>-D42</f>
        <v>-0.66332495807107872</v>
      </c>
      <c r="E46" s="1"/>
    </row>
    <row r="47" spans="2:20" x14ac:dyDescent="0.25">
      <c r="B47" s="3"/>
      <c r="C47" s="3">
        <f t="shared" ref="C47:C54" si="3">C46-0.1</f>
        <v>-1.3000000000000003</v>
      </c>
      <c r="D47" s="3">
        <f>-D41</f>
        <v>-0.83066238629180655</v>
      </c>
      <c r="E47" s="1"/>
    </row>
    <row r="48" spans="2:20" x14ac:dyDescent="0.25">
      <c r="B48" s="3"/>
      <c r="C48" s="3">
        <f t="shared" si="3"/>
        <v>-1.4000000000000004</v>
      </c>
      <c r="D48" s="3">
        <f>-D40</f>
        <v>-0.97979589711327042</v>
      </c>
      <c r="E48" s="1"/>
    </row>
    <row r="49" spans="2:5" x14ac:dyDescent="0.25">
      <c r="B49" s="3"/>
      <c r="C49" s="3">
        <f t="shared" si="3"/>
        <v>-1.5000000000000004</v>
      </c>
      <c r="D49" s="3">
        <f>-D39</f>
        <v>-1.1180339887498942</v>
      </c>
      <c r="E49" s="1"/>
    </row>
    <row r="50" spans="2:5" x14ac:dyDescent="0.25">
      <c r="B50" s="3"/>
      <c r="C50" s="3">
        <f t="shared" si="3"/>
        <v>-1.6000000000000005</v>
      </c>
      <c r="D50" s="3">
        <f>-D38</f>
        <v>-1.2489995996796792</v>
      </c>
      <c r="E50" s="1"/>
    </row>
    <row r="51" spans="2:5" x14ac:dyDescent="0.25">
      <c r="B51" s="3"/>
      <c r="C51" s="3">
        <f t="shared" si="3"/>
        <v>-1.7000000000000006</v>
      </c>
      <c r="D51" s="3">
        <f>-D37</f>
        <v>-1.3747727084867518</v>
      </c>
      <c r="E51" s="1"/>
    </row>
    <row r="52" spans="2:5" x14ac:dyDescent="0.25">
      <c r="B52" s="3"/>
      <c r="C52" s="3">
        <f t="shared" si="3"/>
        <v>-1.8000000000000007</v>
      </c>
      <c r="D52" s="3">
        <f>-D36</f>
        <v>-1.4966629547095762</v>
      </c>
      <c r="E52" s="1"/>
    </row>
    <row r="53" spans="2:5" x14ac:dyDescent="0.25">
      <c r="B53" s="3"/>
      <c r="C53" s="3">
        <f t="shared" si="3"/>
        <v>-1.9000000000000008</v>
      </c>
      <c r="D53" s="3">
        <f>-D35</f>
        <v>-1.6155494421403511</v>
      </c>
      <c r="E53" s="1"/>
    </row>
    <row r="54" spans="2:5" x14ac:dyDescent="0.25">
      <c r="B54" s="3"/>
      <c r="C54" s="3">
        <f t="shared" si="3"/>
        <v>-2.0000000000000009</v>
      </c>
      <c r="D54" s="3">
        <f>-D34</f>
        <v>-1.7320508075688772</v>
      </c>
      <c r="E54" s="1"/>
    </row>
    <row r="55" spans="2:5" x14ac:dyDescent="0.25">
      <c r="B55" s="3"/>
      <c r="C55" s="3"/>
      <c r="D55" s="3"/>
      <c r="E55" s="1"/>
    </row>
    <row r="56" spans="2:5" x14ac:dyDescent="0.25">
      <c r="B56" s="3"/>
      <c r="C56" s="3">
        <v>2</v>
      </c>
      <c r="D56" s="3">
        <v>1.7320508075688772</v>
      </c>
      <c r="E56" s="1"/>
    </row>
    <row r="57" spans="2:5" x14ac:dyDescent="0.25">
      <c r="B57" s="3"/>
      <c r="C57" s="3">
        <f>C56-0.1</f>
        <v>1.9</v>
      </c>
      <c r="D57" s="3">
        <v>1.6155494421403511</v>
      </c>
      <c r="E57" s="1"/>
    </row>
    <row r="58" spans="2:5" x14ac:dyDescent="0.25">
      <c r="B58" s="3"/>
      <c r="C58" s="3">
        <f t="shared" ref="C58:C66" si="4">C57-0.1</f>
        <v>1.7999999999999998</v>
      </c>
      <c r="D58" s="3">
        <v>1.4966629547095762</v>
      </c>
      <c r="E58" s="1"/>
    </row>
    <row r="59" spans="2:5" x14ac:dyDescent="0.25">
      <c r="C59" s="3">
        <f t="shared" si="4"/>
        <v>1.6999999999999997</v>
      </c>
      <c r="D59" s="3">
        <v>1.3747727084867518</v>
      </c>
    </row>
    <row r="60" spans="2:5" x14ac:dyDescent="0.25">
      <c r="C60" s="3">
        <f t="shared" si="4"/>
        <v>1.5999999999999996</v>
      </c>
      <c r="D60" s="4">
        <v>1.2489995996796792</v>
      </c>
    </row>
    <row r="61" spans="2:5" x14ac:dyDescent="0.25">
      <c r="C61" s="3">
        <f t="shared" si="4"/>
        <v>1.4999999999999996</v>
      </c>
      <c r="D61" s="3">
        <v>1.1180339887498942</v>
      </c>
    </row>
    <row r="62" spans="2:5" x14ac:dyDescent="0.25">
      <c r="C62" s="3">
        <f t="shared" si="4"/>
        <v>1.3999999999999995</v>
      </c>
      <c r="D62" s="3">
        <v>0.97979589711327042</v>
      </c>
    </row>
    <row r="63" spans="2:5" x14ac:dyDescent="0.25">
      <c r="C63" s="3">
        <f t="shared" si="4"/>
        <v>1.2999999999999994</v>
      </c>
      <c r="D63" s="3">
        <v>0.83066238629180655</v>
      </c>
    </row>
    <row r="64" spans="2:5" x14ac:dyDescent="0.25">
      <c r="C64" s="3">
        <f t="shared" si="4"/>
        <v>1.1999999999999993</v>
      </c>
      <c r="D64" s="3">
        <v>0.66332495807107872</v>
      </c>
    </row>
    <row r="65" spans="3:4" x14ac:dyDescent="0.25">
      <c r="C65" s="3">
        <f t="shared" si="4"/>
        <v>1.0999999999999992</v>
      </c>
      <c r="D65" s="3">
        <v>0.45825756949558205</v>
      </c>
    </row>
    <row r="66" spans="3:4" x14ac:dyDescent="0.25">
      <c r="C66" s="3">
        <f t="shared" si="4"/>
        <v>0.99999999999999922</v>
      </c>
      <c r="D66" s="3">
        <v>0</v>
      </c>
    </row>
    <row r="67" spans="3:4" x14ac:dyDescent="0.25">
      <c r="C67" s="3">
        <v>1.1000000000000001</v>
      </c>
      <c r="D67" s="3">
        <v>-0.45825756949558399</v>
      </c>
    </row>
    <row r="68" spans="3:4" x14ac:dyDescent="0.25">
      <c r="C68" s="3">
        <f>C67+0.1</f>
        <v>1.2000000000000002</v>
      </c>
      <c r="D68" s="3">
        <v>-0.66332495807107872</v>
      </c>
    </row>
    <row r="69" spans="3:4" x14ac:dyDescent="0.25">
      <c r="C69" s="3">
        <f t="shared" ref="C69:C76" si="5">C68+0.1</f>
        <v>1.3000000000000003</v>
      </c>
      <c r="D69" s="3">
        <v>-0.83066238629180655</v>
      </c>
    </row>
    <row r="70" spans="3:4" x14ac:dyDescent="0.25">
      <c r="C70" s="3">
        <f t="shared" si="5"/>
        <v>1.4000000000000004</v>
      </c>
      <c r="D70" s="3">
        <v>-0.97979589711327042</v>
      </c>
    </row>
    <row r="71" spans="3:4" x14ac:dyDescent="0.25">
      <c r="C71" s="3">
        <f t="shared" si="5"/>
        <v>1.5000000000000004</v>
      </c>
      <c r="D71" s="3">
        <v>-1.1180339887498942</v>
      </c>
    </row>
    <row r="72" spans="3:4" x14ac:dyDescent="0.25">
      <c r="C72" s="3">
        <f t="shared" si="5"/>
        <v>1.6000000000000005</v>
      </c>
      <c r="D72" s="3">
        <v>-1.2489995996796792</v>
      </c>
    </row>
    <row r="73" spans="3:4" x14ac:dyDescent="0.25">
      <c r="C73" s="3">
        <f t="shared" si="5"/>
        <v>1.7000000000000006</v>
      </c>
      <c r="D73" s="3">
        <v>-1.3747727084867518</v>
      </c>
    </row>
    <row r="74" spans="3:4" x14ac:dyDescent="0.25">
      <c r="C74" s="3">
        <f t="shared" si="5"/>
        <v>1.8000000000000007</v>
      </c>
      <c r="D74" s="3">
        <v>-1.4966629547095762</v>
      </c>
    </row>
    <row r="75" spans="3:4" x14ac:dyDescent="0.25">
      <c r="C75" s="3">
        <f t="shared" si="5"/>
        <v>1.9000000000000008</v>
      </c>
      <c r="D75" s="3">
        <v>-1.6155494421403511</v>
      </c>
    </row>
    <row r="76" spans="3:4" x14ac:dyDescent="0.25">
      <c r="C76" s="3">
        <f t="shared" si="5"/>
        <v>2.0000000000000009</v>
      </c>
      <c r="D76" s="3">
        <v>-1.7320508075688772</v>
      </c>
    </row>
  </sheetData>
  <printOptions headings="1"/>
  <pageMargins left="0.7" right="0.7" top="0.75" bottom="0.75" header="0.3" footer="0.3"/>
  <pageSetup paperSize="9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IMSINH function</vt:lpstr>
      <vt:lpstr>Example</vt:lpstr>
      <vt:lpstr>Hyperbolic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 Cronquist</cp:lastModifiedBy>
  <dcterms:created xsi:type="dcterms:W3CDTF">2018-01-26T08:31:19Z</dcterms:created>
  <dcterms:modified xsi:type="dcterms:W3CDTF">2023-06-07T11:41:36Z</dcterms:modified>
</cp:coreProperties>
</file>