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scar\Excelforum\"/>
    </mc:Choice>
  </mc:AlternateContent>
  <xr:revisionPtr revIDLastSave="0" documentId="13_ncr:1_{2BCA1AB0-E10E-4FAB-9329-38B2A68F3223}" xr6:coauthVersionLast="47" xr6:coauthVersionMax="47" xr10:uidLastSave="{00000000-0000-0000-0000-000000000000}"/>
  <bookViews>
    <workbookView xWindow="-120" yWindow="-120" windowWidth="29040" windowHeight="17640" xr2:uid="{AAF0FC69-B959-4681-8A69-0C5BB1C241D6}"/>
  </bookViews>
  <sheets>
    <sheet name="SCAN - example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 a="1"/>
  <c r="E9" i="1" s="1"/>
  <c r="C9" i="1"/>
  <c r="B9" i="1" a="1"/>
  <c r="B9" i="1" s="1"/>
  <c r="C11" i="1"/>
  <c r="C12" i="1"/>
  <c r="C13" i="1"/>
  <c r="C14" i="1"/>
  <c r="C15" i="1"/>
  <c r="C16" i="1"/>
  <c r="C17" i="1"/>
  <c r="C18" i="1"/>
  <c r="C19" i="1"/>
  <c r="C20" i="1"/>
  <c r="C10" i="1"/>
  <c r="D9" i="1" l="1"/>
  <c r="F9" i="1" l="1" a="1"/>
  <c r="F9" i="1" s="1"/>
  <c r="G9" i="1" a="1"/>
  <c r="G9" i="1" s="1"/>
  <c r="D10" i="1"/>
  <c r="D11" i="1" s="1"/>
  <c r="D12" i="1" s="1"/>
  <c r="D13" i="1" s="1"/>
  <c r="D14" i="1" s="1"/>
  <c r="D15" i="1" s="1"/>
  <c r="D16" i="1" s="1"/>
  <c r="D17" i="1" s="1"/>
  <c r="D18" i="1" s="1"/>
  <c r="D19" i="1" s="1"/>
  <c r="D20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<sst xmlns="http://schemas.openxmlformats.org/spreadsheetml/2006/main" count="10" uniqueCount="10">
  <si>
    <t xml:space="preserve">Loan amount: </t>
  </si>
  <si>
    <t>Monthly payment:</t>
  </si>
  <si>
    <t>Month #</t>
  </si>
  <si>
    <t>Interest</t>
  </si>
  <si>
    <t>Interest rate %</t>
  </si>
  <si>
    <t>Linear Loan</t>
  </si>
  <si>
    <t>Principal</t>
  </si>
  <si>
    <t>Cumulative 
interest</t>
  </si>
  <si>
    <t>Starting loan 
balance</t>
  </si>
  <si>
    <t>Monthly 
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</si>
</sst>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 indent="1"/>
    </xf>
    <xf numFmtId="9" fontId="0" fillId="0" borderId="0" xfId="0" applyNumberFormat="1" applyAlignment="1">
      <alignment horizontal="left" indent="1"/>
    </xf>
    <xf numFmtId="164" fontId="0" fillId="0" borderId="0" xfId="0" applyNumberFormat="1" applyAlignment="1">
      <alignment horizontal="left" indent="1"/>
    </xf>
    <xf numFmtId="164" fontId="0" fillId="0" borderId="0" xfId="0" applyNumberFormat="1"/>
    <xf numFmtId="0" fontId="2" fillId="0" borderId="0" xfId="0" applyFont="1" applyAlignment="1">
      <alignment horizontal="left" indent="1"/>
    </xf>
    <xf numFmtId="0" fontId="1" fillId="2" borderId="0" xfId="0" applyFont="1" applyFill="1" applyAlignment="1">
      <alignment horizontal="left" indent="1"/>
    </xf>
    <xf numFmtId="0" fontId="1" fillId="3" borderId="0" xfId="0" applyFont="1" applyFill="1" applyAlignment="1">
      <alignment horizontal="left" vertical="center" indent="1"/>
    </xf>
    <xf numFmtId="0" fontId="1" fillId="3" borderId="0" xfId="0" applyFont="1" applyFill="1" applyAlignment="1">
      <alignment horizontal="left" vertical="center" wrapText="1" indent="1"/>
    </xf>
    <xf numFmtId="0" fontId="0" fillId="0" borderId="0" xfId="0" applyNumberFormat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6BBC9-DFF2-45EC-8257-53E369740FDA}">
  <dimension ref="B2:G25"/>
  <sheetViews>
    <sheetView tabSelected="1" zoomScale="110" zoomScaleNormal="110" workbookViewId="0">
      <selection activeCell="F9" sqref="F9"/>
    </sheetView>
  </sheetViews>
  <sheetFormatPr defaultRowHeight="15" x14ac:dyDescent="0.25"/>
  <cols>
    <col min="1" max="1" width="2.85546875" customWidth="1"/>
    <col min="2" max="2" width="11.140625" customWidth="1"/>
    <col min="3" max="3" width="11.5703125" customWidth="1"/>
    <col min="4" max="4" width="13.85546875" bestFit="1" customWidth="1"/>
    <col min="5" max="5" width="9.28515625" bestFit="1" customWidth="1"/>
    <col min="6" max="6" width="13.28515625" customWidth="1"/>
    <col min="7" max="7" width="10.5703125" bestFit="1" customWidth="1"/>
    <col min="8" max="8" width="18.5703125" bestFit="1" customWidth="1"/>
    <col min="14" max="14" width="11.140625" bestFit="1" customWidth="1"/>
  </cols>
  <sheetData>
    <row r="2" spans="2:7" ht="23.25" x14ac:dyDescent="0.35">
      <c r="B2" s="5" t="s">
        <v>5</v>
      </c>
      <c r="C2" s="5"/>
    </row>
    <row r="3" spans="2:7" ht="15" customHeight="1" x14ac:dyDescent="0.35">
      <c r="B3" s="5"/>
      <c r="C3" s="5"/>
    </row>
    <row r="4" spans="2:7" x14ac:dyDescent="0.25">
      <c r="B4" s="6" t="s">
        <v>0</v>
      </c>
      <c r="C4" s="6"/>
      <c r="D4" s="1">
        <v>12000</v>
      </c>
      <c r="E4" s="1"/>
      <c r="F4" s="1"/>
    </row>
    <row r="5" spans="2:7" x14ac:dyDescent="0.25">
      <c r="B5" s="6" t="s">
        <v>1</v>
      </c>
      <c r="C5" s="6"/>
      <c r="D5" s="1">
        <v>1000</v>
      </c>
      <c r="E5" s="1"/>
      <c r="F5" s="1"/>
    </row>
    <row r="6" spans="2:7" x14ac:dyDescent="0.25">
      <c r="B6" s="6" t="s">
        <v>4</v>
      </c>
      <c r="C6" s="6"/>
      <c r="D6" s="2">
        <v>0.05</v>
      </c>
      <c r="E6" s="2"/>
      <c r="F6" s="1"/>
    </row>
    <row r="7" spans="2:7" x14ac:dyDescent="0.25">
      <c r="F7" s="1"/>
    </row>
    <row r="8" spans="2:7" ht="30" x14ac:dyDescent="0.25">
      <c r="B8" s="7" t="s">
        <v>2</v>
      </c>
      <c r="C8" s="7" t="s">
        <v>6</v>
      </c>
      <c r="D8" s="8" t="s">
        <v>8</v>
      </c>
      <c r="E8" s="8" t="s">
        <v>3</v>
      </c>
      <c r="F8" s="8" t="s">
        <v>7</v>
      </c>
      <c r="G8" s="8" t="s">
        <v>9</v>
      </c>
    </row>
    <row r="9" spans="2:7" x14ac:dyDescent="0.25">
      <c r="B9" s="1" cm="1">
        <f t="array" ref="B9:B20">_xlfn.SEQUENCE(ROUNDUP(D4/D5,0),,)</f>
        <v>1</v>
      </c>
      <c r="C9" s="3">
        <f>$D$5</f>
        <v>1000</v>
      </c>
      <c r="D9" s="3">
        <f>D4</f>
        <v>12000</v>
      </c>
      <c r="E9" s="3" cm="1">
        <f t="array" ref="E9:E20">_xlfn.SCAN(0,D9:D20,_xlfn.LAMBDA(_xlpm.a,_xlpm.b,_xlpm.b*$D$6/12))</f>
        <v>50</v>
      </c>
      <c r="F9" s="3" cm="1">
        <f t="array" ref="F9:F20">_xlfn.SCAN(0,D9:D20,_xlfn.LAMBDA(_xlpm.a,_xlpm.b,_xlpm.a+_xlpm.b*$D$6/12))</f>
        <v>50</v>
      </c>
      <c r="G9" s="9" cm="1">
        <f t="array" ref="G9:G20">C9+_xlfn.SCAN(0,D9:D20,_xlfn.LAMBDA(_xlpm.a,_xlpm.b,_xlpm.b*$D$6/12))</f>
        <v>1050</v>
      </c>
    </row>
    <row r="10" spans="2:7" x14ac:dyDescent="0.25">
      <c r="B10" s="1">
        <v>2</v>
      </c>
      <c r="C10" s="3">
        <f>$D$5</f>
        <v>1000</v>
      </c>
      <c r="D10" s="3">
        <f>D9-C10</f>
        <v>11000</v>
      </c>
      <c r="E10" s="3">
        <v>45.833333333333336</v>
      </c>
      <c r="F10" s="3">
        <v>95.833333333333343</v>
      </c>
      <c r="G10" s="3">
        <v>1045.8333333333333</v>
      </c>
    </row>
    <row r="11" spans="2:7" x14ac:dyDescent="0.25">
      <c r="B11" s="1">
        <v>3</v>
      </c>
      <c r="C11" s="3">
        <f>$D$5</f>
        <v>1000</v>
      </c>
      <c r="D11" s="3">
        <f t="shared" ref="D11:D20" si="0">D10-C11</f>
        <v>10000</v>
      </c>
      <c r="E11" s="3">
        <v>41.666666666666664</v>
      </c>
      <c r="F11" s="3">
        <v>137.5</v>
      </c>
      <c r="G11" s="3">
        <v>1041.6666666666667</v>
      </c>
    </row>
    <row r="12" spans="2:7" x14ac:dyDescent="0.25">
      <c r="B12" s="1">
        <v>4</v>
      </c>
      <c r="C12" s="3">
        <f>$D$5</f>
        <v>1000</v>
      </c>
      <c r="D12" s="3">
        <f t="shared" si="0"/>
        <v>9000</v>
      </c>
      <c r="E12" s="3">
        <v>37.5</v>
      </c>
      <c r="F12" s="3">
        <v>175</v>
      </c>
      <c r="G12" s="3">
        <v>1037.5</v>
      </c>
    </row>
    <row r="13" spans="2:7" x14ac:dyDescent="0.25">
      <c r="B13" s="1">
        <v>5</v>
      </c>
      <c r="C13" s="3">
        <f>$D$5</f>
        <v>1000</v>
      </c>
      <c r="D13" s="3">
        <f t="shared" si="0"/>
        <v>8000</v>
      </c>
      <c r="E13" s="3">
        <v>33.333333333333336</v>
      </c>
      <c r="F13" s="3">
        <v>208.33333333333334</v>
      </c>
      <c r="G13" s="3">
        <v>1033.3333333333333</v>
      </c>
    </row>
    <row r="14" spans="2:7" x14ac:dyDescent="0.25">
      <c r="B14" s="1">
        <v>6</v>
      </c>
      <c r="C14" s="3">
        <f>$D$5</f>
        <v>1000</v>
      </c>
      <c r="D14" s="3">
        <f t="shared" si="0"/>
        <v>7000</v>
      </c>
      <c r="E14" s="3">
        <v>29.166666666666668</v>
      </c>
      <c r="F14" s="3">
        <v>237.5</v>
      </c>
      <c r="G14" s="3">
        <v>1029.1666666666667</v>
      </c>
    </row>
    <row r="15" spans="2:7" x14ac:dyDescent="0.25">
      <c r="B15" s="1">
        <v>7</v>
      </c>
      <c r="C15" s="3">
        <f>$D$5</f>
        <v>1000</v>
      </c>
      <c r="D15" s="3">
        <f t="shared" si="0"/>
        <v>6000</v>
      </c>
      <c r="E15" s="3">
        <v>25</v>
      </c>
      <c r="F15" s="3">
        <v>262.5</v>
      </c>
      <c r="G15" s="3">
        <v>1025</v>
      </c>
    </row>
    <row r="16" spans="2:7" x14ac:dyDescent="0.25">
      <c r="B16" s="1">
        <v>8</v>
      </c>
      <c r="C16" s="3">
        <f>$D$5</f>
        <v>1000</v>
      </c>
      <c r="D16" s="3">
        <f t="shared" si="0"/>
        <v>5000</v>
      </c>
      <c r="E16" s="3">
        <v>20.833333333333332</v>
      </c>
      <c r="F16" s="3">
        <v>283.33333333333331</v>
      </c>
      <c r="G16" s="3">
        <v>1020.8333333333334</v>
      </c>
    </row>
    <row r="17" spans="2:7" x14ac:dyDescent="0.25">
      <c r="B17" s="1">
        <v>9</v>
      </c>
      <c r="C17" s="3">
        <f>$D$5</f>
        <v>1000</v>
      </c>
      <c r="D17" s="3">
        <f t="shared" si="0"/>
        <v>4000</v>
      </c>
      <c r="E17" s="3">
        <v>16.666666666666668</v>
      </c>
      <c r="F17" s="3">
        <v>300</v>
      </c>
      <c r="G17" s="3">
        <v>1016.6666666666666</v>
      </c>
    </row>
    <row r="18" spans="2:7" x14ac:dyDescent="0.25">
      <c r="B18" s="1">
        <v>10</v>
      </c>
      <c r="C18" s="3">
        <f>$D$5</f>
        <v>1000</v>
      </c>
      <c r="D18" s="3">
        <f t="shared" si="0"/>
        <v>3000</v>
      </c>
      <c r="E18" s="3">
        <v>12.5</v>
      </c>
      <c r="F18" s="3">
        <v>312.5</v>
      </c>
      <c r="G18" s="3">
        <v>1012.5</v>
      </c>
    </row>
    <row r="19" spans="2:7" x14ac:dyDescent="0.25">
      <c r="B19" s="1">
        <v>11</v>
      </c>
      <c r="C19" s="3">
        <f>$D$5</f>
        <v>1000</v>
      </c>
      <c r="D19" s="3">
        <f t="shared" si="0"/>
        <v>2000</v>
      </c>
      <c r="E19" s="3">
        <v>8.3333333333333339</v>
      </c>
      <c r="F19" s="3">
        <v>320.83333333333331</v>
      </c>
      <c r="G19" s="3">
        <v>1008.3333333333334</v>
      </c>
    </row>
    <row r="20" spans="2:7" x14ac:dyDescent="0.25">
      <c r="B20" s="1">
        <v>12</v>
      </c>
      <c r="C20" s="3">
        <f>$D$5</f>
        <v>1000</v>
      </c>
      <c r="D20" s="3">
        <f t="shared" si="0"/>
        <v>1000</v>
      </c>
      <c r="E20" s="3">
        <v>4.166666666666667</v>
      </c>
      <c r="F20" s="3">
        <v>325</v>
      </c>
      <c r="G20" s="3">
        <v>1004.1666666666666</v>
      </c>
    </row>
    <row r="21" spans="2:7" x14ac:dyDescent="0.25">
      <c r="B21" s="1"/>
      <c r="C21" s="1"/>
    </row>
    <row r="22" spans="2:7" x14ac:dyDescent="0.25">
      <c r="B22" s="1"/>
      <c r="C22" s="1"/>
      <c r="D22" s="3"/>
      <c r="E22" s="3"/>
      <c r="F22" s="3"/>
      <c r="G22" s="3"/>
    </row>
    <row r="23" spans="2:7" x14ac:dyDescent="0.25">
      <c r="B23" s="1"/>
      <c r="C23" s="1"/>
      <c r="D23" s="3"/>
      <c r="E23" s="3"/>
      <c r="F23" s="3"/>
      <c r="G23" s="3"/>
    </row>
    <row r="24" spans="2:7" x14ac:dyDescent="0.25">
      <c r="B24" s="1"/>
      <c r="C24" s="1"/>
      <c r="D24" s="3"/>
      <c r="E24" s="3"/>
      <c r="F24" s="3"/>
      <c r="G24" s="3"/>
    </row>
    <row r="25" spans="2:7" x14ac:dyDescent="0.25">
      <c r="D25" s="4"/>
      <c r="E25" s="4"/>
    </row>
  </sheetData>
  <mergeCells count="3">
    <mergeCell ref="B4:C4"/>
    <mergeCell ref="B5:C5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SCAN - example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2023-03-10T07:11:24Z</dcterms:created>
  <dcterms:modified xsi:type="dcterms:W3CDTF">2023-03-13T16:05:27Z</dcterms:modified>
</cp:coreProperties>
</file>